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file1\PolystarOSIX\Customers\Bell\Projects\2025\CDP347426 Bell Mobility - Services 2025\12. Customer meetings\"/>
    </mc:Choice>
  </mc:AlternateContent>
  <xr:revisionPtr revIDLastSave="0" documentId="13_ncr:1_{41DBF8A6-4B00-434D-A700-2DE953624DCD}" xr6:coauthVersionLast="47" xr6:coauthVersionMax="47" xr10:uidLastSave="{00000000-0000-0000-0000-000000000000}"/>
  <bookViews>
    <workbookView xWindow="19090" yWindow="-13380" windowWidth="38620" windowHeight="21100" activeTab="2" xr2:uid="{00000000-000D-0000-FFFF-FFFF00000000}"/>
  </bookViews>
  <sheets>
    <sheet name="Support tickets" sheetId="5" r:id="rId1"/>
    <sheet name="Sales_TAM" sheetId="9" r:id="rId2"/>
    <sheet name="Projects" sheetId="11" r:id="rId3"/>
    <sheet name="Note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<sst xmlns="http://schemas.openxmlformats.org/spreadsheetml/2006/main" count="316" uniqueCount="200">
  <si>
    <t>Issue key</t>
  </si>
  <si>
    <t>Title</t>
  </si>
  <si>
    <t>Product</t>
  </si>
  <si>
    <t>Status</t>
  </si>
  <si>
    <t>Reporter</t>
  </si>
  <si>
    <t>Current Owner</t>
  </si>
  <si>
    <t>OSIX</t>
  </si>
  <si>
    <t>KALIX</t>
  </si>
  <si>
    <t>(Registered/Acknowledged)</t>
  </si>
  <si>
    <t>Pending on</t>
  </si>
  <si>
    <t>Polystar team</t>
  </si>
  <si>
    <t>Sebastian Rodriguez</t>
  </si>
  <si>
    <t>Sanaz Alizadeh</t>
  </si>
  <si>
    <t>Foroutan Fami</t>
  </si>
  <si>
    <t xml:space="preserve"> </t>
  </si>
  <si>
    <t>In progress</t>
  </si>
  <si>
    <t>Adrian Mitea</t>
  </si>
  <si>
    <t xml:space="preserve">[SUP-78384] </t>
  </si>
  <si>
    <t>Report data loss after the Kalix/Osix upgrade</t>
  </si>
  <si>
    <t>Cathy Liu</t>
  </si>
  <si>
    <t xml:space="preserve">[SUP-78537] </t>
  </si>
  <si>
    <t>unable to save CVS files from Kalix portal (Awaiting customer response)</t>
  </si>
  <si>
    <t>Pending ER management</t>
  </si>
  <si>
    <t>SR No</t>
  </si>
  <si>
    <t>SUP</t>
  </si>
  <si>
    <t>Priority</t>
  </si>
  <si>
    <t xml:space="preserve">Requested by </t>
  </si>
  <si>
    <t>Details</t>
  </si>
  <si>
    <t>Pending</t>
  </si>
  <si>
    <t>Due Date</t>
  </si>
  <si>
    <t>Update</t>
  </si>
  <si>
    <t>CDP347426 - 2025 system expansion</t>
  </si>
  <si>
    <t>On hold</t>
  </si>
  <si>
    <t>Gen9 MP traffic migration and decommissioning</t>
  </si>
  <si>
    <t>RHEV-&gt;OpenStack migration</t>
  </si>
  <si>
    <t>On-Hold</t>
  </si>
  <si>
    <t>OS Upgrade (CentOS7 -&gt; EL9)</t>
  </si>
  <si>
    <r>
      <t xml:space="preserve">
Jan 10th: Q1 VM Capacity Plan has been provided to Bell team, including required resources per RG
•	34 VMs (PRSs) planned for Q1 are for 5G RGs
•	8 VMs (PRSs) for legacy RGs (4 for AIN,4 for EPG) 
•	4 RTRs required for MME scaling are also planned for Q1
•	Required Kalix VMs also planned for Q1
Jan 21st: Q1 expansion plan will be re-evaluated based on the new input from Bell core team. The update plan will be provided to Bell by EoD January 24th.
Jan 28th: Q1 expansion plan has been updated according to the input from the core network planning team. Sanaz is to review the plan with the core team.
</t>
    </r>
    <r>
      <rPr>
        <b/>
        <sz val="10"/>
        <rFont val="Arial"/>
        <family val="2"/>
      </rPr>
      <t>April 1st: The system expansion is on hold until CentOS -&gt; EL9 migration is completed</t>
    </r>
  </si>
  <si>
    <r>
      <t xml:space="preserve">May 8th: the first batch of VMs is expected by end of May (Bell team is working on spinning up the VMs)
</t>
    </r>
    <r>
      <rPr>
        <b/>
        <sz val="10"/>
        <rFont val="Calibri"/>
        <family val="2"/>
        <scheme val="minor"/>
      </rPr>
      <t>June 11:</t>
    </r>
    <r>
      <rPr>
        <sz val="10"/>
        <rFont val="Calibri"/>
        <family val="2"/>
        <scheme val="minor"/>
      </rPr>
      <t xml:space="preserve"> 
-	The list of VMs that are to be migrated to OpenStack contains 233 VMs (PRS, RTR, XPS, MAS and QSS VMs).
-	The migration ideally needs to be completed within a month as some of the network components supporting the RHEV infrastructure will approach end of life in ~ a month.
-	CPU/RAM/storage size/IOPS requirements differ based on the VM function. Techical requirements have been provided to Bell team.
- RHEL9 OpenStack VM template has been uploaded on the SFTP server and GLS server
July 30th: Two VMs have been spun up (a0040stipsppr150, a0040stipsprt108) in order to test the updated VM procedure
August 7th: both test VMs have been successfully integrated, Bell team is working on spinning up the rest of the VMs in Calgary.
August 26th: 10 x SR’s out of remaining 12 will be used to integrate all the VMs from the list (232 VMs), which will include removal of old RHEV components once they have aged out
August 28: 30 completed and already assigned to RG, 30 integrated pending to be added to RG, 20 pending integration.
Sept 6: All VMs from the first batch have been integrated (excluding the 5 RTR instances that have Openstack errors with network allocation - awaiting update from Gavin ). The corresponding RHEV components will be safe to decommission once SOS DB has aged out (ETA Sept 20)
Sept 25th: first batch of VMs (61 VMs) is ready for decommissioning. Awaiting next batch of VMs (There are technical issues with the Calgary VMs that Bell team is working on with redhat)
October 18th: Update from Gavin: "No progress on Calgary, what they did on Wednesday didn't resolve anything. they took SOS logs back to redhat"
November 5th: Update from Bell team - the issues with the infrastructure in Calgary is now resolved.
November 15th: Remaining RTRs have been created in Calgary. Awaiting replacement VMs for Pharmacy and 70QEB RHEV components.
November 19th: Sanaz is working on creating the remaining components in Pharmacy and 70QEB, the components are expected to be ready for integration before end of November. Calgary status: ETA for the integration of the remaining 5 RTRs - November 29th.
ETA for QSS/XPS in Calgary (14 VMs) - December 17th
December 09th: Sanaz is working on creating Canniff/70QEB/Pharmacy VMs (40xVMs), Polystar team to verify allocated CPU/RAM/Disk by EoD Dec 10th.
Jan 28th: Bell team is working on getting the neccessary firewall rules implemented for the XPS-&gt;LS traffic. Replacement VMs for Canniff, 70QEB and Pharmacy components can't be created at the moment due to lack of available resources.</t>
    </r>
  </si>
  <si>
    <r>
      <rPr>
        <sz val="7"/>
        <rFont val="Calibri Light"/>
        <family val="2"/>
        <scheme val="major"/>
      </rPr>
      <t xml:space="preserve">Jan 7th: current status:
b0033stipspmp05 - Vancouver - all filters have been migrated
a0040stipspmp06 - Calgary - Majority of the filters have been migrated, Sanaz is working on the remaining 4 (GTP-U)
w0575stipspmp07 - Pharmacy - all filters have been migrated
w0110stipspmp08 - 70QEB - 1 job remaining - 2020 - 70QEB Cisco Gn - Sanaz to verify if the traffic can be sent to 16GMP instead
of 10S in order to migrate the finter AS-IS (open filter)
e0100stipspmp08 - Techno - 20% of filters have been migrated
Jan 21st status:
a0040stipspmp06 - Calgary - 1 monitoring job remaining (Calgary roaming local breakout - GTP-C traffic). To be migrated to Port 2 of PMP07 or any port of PMP08
w0110stipspmp08 - 70QEB - all filters have been migrated, 
e0100stipspmp08 - Techno - 16GMP will not be able to process GTP-U traffic if migrated from Gen9 (~9 Gpbs), a 10S MP will need to be added in Techno. Quote has been provided to Bell
Feb 4th status:
a0040stipspmp06 - Calgary - 1 monitoring job remaining (Calgary roaming local breakout - GTP-C traffic). To be migrated to Port 2 of PMP07 or any port of PMP08
e0100stipspmp08 - Techno - 16GMP will not be able to process GTP-U traffic if migrated from Gen9 (~9 Gpbs), a 10S MP will need to be added in Techno. Quote has been provided to Bell
Feb 12th status:
e0100stipspmp08 - Techno - Bell team is working on obtaining the IPs and verifying SFP type for the new 10S MP.
Feb 25th: The MP is expected to be shipped to Bell by March 14th
March 17th: The probe has been delivered.
April 5th: Bell team is working on installation and cabling. </t>
    </r>
    <r>
      <rPr>
        <b/>
        <sz val="7"/>
        <rFont val="Calibri Light"/>
        <family val="2"/>
        <scheme val="major"/>
      </rPr>
      <t xml:space="preserve">
</t>
    </r>
    <r>
      <rPr>
        <sz val="7"/>
        <rFont val="Calibri Light"/>
        <family val="2"/>
        <scheme val="major"/>
      </rPr>
      <t xml:space="preserve">May 20th: The MP is installed and cabled. Mgmt is accessible from the GLS. 
</t>
    </r>
    <r>
      <rPr>
        <b/>
        <sz val="10"/>
        <rFont val="Calibri Light"/>
        <family val="2"/>
        <scheme val="major"/>
      </rPr>
      <t>May 26th: The new MP is integrated, the monitoring job has been configured. The link is active on the capture ports, the MPs is ready to receive the traffic</t>
    </r>
  </si>
  <si>
    <t>xTrace (OSIX Web) redimensionening, API</t>
  </si>
  <si>
    <t>OSIX/KALIX</t>
  </si>
  <si>
    <t>Migration to bare metal</t>
  </si>
  <si>
    <t>Migration of CSV export to API or data streaming (Kafka)</t>
  </si>
  <si>
    <t>2025-06-03: Dani to have a discussion internally to better understand the requirements.</t>
  </si>
  <si>
    <t>completed</t>
  </si>
  <si>
    <t>Bell Team</t>
  </si>
  <si>
    <t>[SUP-79297]</t>
  </si>
  <si>
    <t xml:space="preserve"> OIDC protocol support for Kalix</t>
  </si>
  <si>
    <t>Solved. Waiting for confirmation</t>
  </si>
  <si>
    <t>On hold (Until resources are secured on Bell side)</t>
  </si>
  <si>
    <t>On hold (decision ETA September)</t>
  </si>
  <si>
    <t>Lyne</t>
  </si>
  <si>
    <t>Awais</t>
  </si>
  <si>
    <t>Scott</t>
  </si>
  <si>
    <t>Dani</t>
  </si>
  <si>
    <t>On hold (until centos migrtation is completed)</t>
  </si>
  <si>
    <t>SUP-79817</t>
  </si>
  <si>
    <t>Missing IPs on the SIGTRAN traffic groups ( 1NCE )</t>
  </si>
  <si>
    <t xml:space="preserve">[SUP-79946] </t>
  </si>
  <si>
    <t>Java JMX Agent Insecure Configuration</t>
  </si>
  <si>
    <r>
      <rPr>
        <b/>
        <sz val="10"/>
        <rFont val="Arial"/>
        <family val="2"/>
      </rPr>
      <t>2025-08-19</t>
    </r>
    <r>
      <rPr>
        <sz val="10"/>
        <rFont val="Arial"/>
        <family val="2"/>
      </rPr>
      <t xml:space="preserve">: Sebastian:
We checked this request with Dev team, and the configuration is secure. 
----------------
10.4.224.70
----------------
└─3015934 java -cp "/home/xsense/osix/jars/fix/*:/home/xsense/osix/jars/*" -XX:+ExitOnOutOfMemoryError -XX:-OmitStackTraceInFastThrow -Djdk.tls.ephemeralDHKeySize=2048 -Dcom.sun.management.jmxremote.authenticate=false -Dcom.sun.management.jmxremote.ssl=true -Dcom.sun.management.jmxremote.registry.ssl=true -Dcom.sun.management.jmxremote.ssl.enabled.cipher.suites=TLS_ECDHE_RSA_WITH_AES_128_GCM_SHA256,TLS_ECDHE_RSA_WITH_AES_256_GCM_SHA384,TLS_DHE_RSA_WITH_AES_128_GCM_SHA256,TLS_DHE_RSA_WITH_AES_256_GCM_SHA384 -Djavax.net.ssl.keyStore=/etc/pki/tls/private/jmx-server.p12 -Djavax.net.ssl.keyStorePassword=polystar -Djavax.net.ssl.keyStoreType=pkcs12 -Djavax.net.ssl.trustStore=/etc/pki/tls/certs/inter-service-client-ca.p12 -Djavax.net.ssl.trustStorePassword=polystar -Dcom.sun.management.jmxremote.ssl.need.client.auth=true -Dio.netty.native.workdir=/var/tmp -Xms16000m -Xmx16000m -XX:+UseParallelGC -Dlog4j2.configurationFile=logging/log4j2-production.xml Prs -a 10.4.224.70 -g gls
Password authentication is disabled, but SSL client authentication is enabled. This means clients must present a valid trusted SSL certificate to be able to connect.
</t>
    </r>
    <r>
      <rPr>
        <b/>
        <sz val="10"/>
        <rFont val="Arial"/>
        <family val="2"/>
      </rPr>
      <t xml:space="preserve">
2025-08-18</t>
    </r>
    <r>
      <rPr>
        <sz val="10"/>
        <rFont val="Arial"/>
        <family val="2"/>
      </rPr>
      <t>: we receive a request from our security team regarding some VMs with the mentioned vulnerability. Here is the description:
Description: A Java JMX agent running on the remote host is configured without SSL client and password authentication. An unauthenticated, remote attacker can connect to the JMX agent and monitor and manage the Java application that has enabled the agent. Moreover, this insecure configuration could allow the attacker to create a javax.management.loading.MLet MBean and use it to create new MBeans from arbitrary URLs, at least if there is no security manager. In other words, the attacker could execute arbitrary code on the remote host under the security context of the remote Java VM.
Could you please check the following VMs:
Ip Address : 10.4.224.70
Ip Address : 10.4.224.94
Ip Address: 10.4.224.106
Port: TCP/9091</t>
    </r>
  </si>
  <si>
    <t>CDP347655 Bell Mobility - Additional 5G traffic (Enterprise cluster in CR)</t>
  </si>
  <si>
    <t>CDP347690 Bell Mobility - Additional 5G traffic (Enterprise cluster in WR)</t>
  </si>
  <si>
    <t>CDP347691 Bell Mobility - Additional 5G traffic - (Enterprise cluster in ER)</t>
  </si>
  <si>
    <t>July 10th: the configuration has been completed and verified.</t>
  </si>
  <si>
    <t>August 19th: Awaiting filtering information and 2 additional MAS for the ER cluster.</t>
  </si>
  <si>
    <t>on hold</t>
  </si>
  <si>
    <t xml:space="preserve">
2025-09-02: performance-related issues are expected as the xTrace is not currently dimensioned for production
2025-07-15: access to the tool has been prtovided to Bell team
2025-06-10: the documentation has been shared with Geoff. Pending internal discussion at Bell
2025-05-27: xTrace (OSIX web) should be expanded to ensure good user experience. The expansion can be started ~16th of June, and will require ~10 new components, and 2xSR to implement. Awais to share specific numbers.</t>
  </si>
  <si>
    <t>2025-09-02: Okta integration support is currently targeted for release 14.1 (scheduled release date ~17th Oct). 
2025-07-04: As part of Bell security compliance, we are asked to integrate Kalix-roaming with Okta. Could you please advise if Kalix can support OIDC or SAML?</t>
  </si>
  <si>
    <t xml:space="preserve">[SUP-80181] </t>
  </si>
  <si>
    <t>Awaiting customer response</t>
  </si>
  <si>
    <t>Sep 9th: the configuration has been completed and verified.</t>
  </si>
  <si>
    <t>TAU  enrichment and time out of S10 messageses</t>
  </si>
  <si>
    <t>2025-09-15: S10 traffic looks better after Bell's team modified some configurations on the feed. Waiting for Customer's confirmation.</t>
  </si>
  <si>
    <t>OSIX integration for new E// MMEs</t>
  </si>
  <si>
    <t>GTP timeouts in OSIX are not accurate</t>
  </si>
  <si>
    <t xml:space="preserve">[SUP-80379] </t>
  </si>
  <si>
    <t>Joseph Gagliano/Adrian Mitea</t>
  </si>
  <si>
    <t xml:space="preserve">[SUP-80531] </t>
  </si>
  <si>
    <t>Calgary1 cluster integration to Osix</t>
  </si>
  <si>
    <t>Platform upgrade (OS patching, prerequisite for SW upgrade to 14.x)</t>
  </si>
  <si>
    <t>202-09-16: Scott to provide pricing (~60K)
2025-05-08: Awais to reach out to the development team to estimate the efforts required to implement the code change.
2025-05-08: Update from Sebastian: "This requirement will require our Dev team involvement, and will be considered a product enhancement request. 
I'm adding Awais to the loop to check feasibility."
2025-05-07: Follow up to SUP-78389 - 111178389
talking with Kuma,r he suspects based on the screensharing I had with him, demo-ing the issue that you are using “angular” in the HTML dom keywords to bring the save window up.   We suspect that the policies enforced by Bell on our 2 accepted and supported browser (Chrome and Edge) is preventing the popup save window to show.
Is it possible to find a different way to have that save window pop up that would not use Angular ?</t>
  </si>
  <si>
    <t xml:space="preserve">
2025-09-16: Awais to provide an estimate (dimensioning for 2026 will be shared by EoW Oct 6th)</t>
  </si>
  <si>
    <t>Backup 100S MP</t>
  </si>
  <si>
    <t>On hold (project for 2026)</t>
  </si>
  <si>
    <t xml:space="preserve">[SUP-80686] </t>
  </si>
  <si>
    <t>Technoparc PMP08 traffic migration to PMP09 and PMP10</t>
  </si>
  <si>
    <t xml:space="preserve"> (Awaiting customer response)</t>
  </si>
  <si>
    <t>[SUP-80688], [SUP-80689]</t>
  </si>
  <si>
    <t>Droping pattern in Kalix
Discards after 87Ont and Vancouver PMP upgrades</t>
  </si>
  <si>
    <t>OS Upgrade (CentOS7 -&gt; EL9) (part 1)</t>
  </si>
  <si>
    <r>
      <rPr>
        <sz val="8"/>
        <rFont val="Calibri"/>
        <family val="2"/>
        <scheme val="minor"/>
      </rPr>
      <t>April 10th: The migration plan has been provided to Sanaz for review.
April 3rd: Polystart team is working on the migration plan. ETC - April 9th.
March 17th: the distribution upgrade procedure will be discussed in detail on March 20th, 11:00AM. Ansible playbook and python library has been shared with Bell team.
April 24th: The plan for the first 10 MW has been finalized, the first MW to be scheduled for May 6th, Tuesday, 23:00-05:00, provided the first batch of VMs is handed over to Polystar team on Monday, April 28th.
May 6th: The MW1 has been re-scheduled to May 20th (23:00-05:00). All components from the first batch are integrated and ready for switchover.
May 21st: the MW1 has been completed successfully, CentOS7 RTR and MAS have been replaced with RHEL9 components. MW2 is scheduled for May 27th, 11:00PM-05:00AM. Nancy is the lead from the Polystar side.
May 27th: MW2 has been completed successfully. MW3 is scheduled for June 3rd 11:00PM-05:00AM (Sebastian)
June 3rd: MW3 has been successfully completed, including the CTR migration to MP. Batch 4 will be migrated during daytime, on June 10th.
June 9th: Batch 4 migration has been rescheduled on June 11th, pending RTR and MAS integration.
June 11th: MW4 has been completed successfully. Awaiting new VMs for the MW5.
July 3rd: Batch 5/6 VMs can be decomissioned. Remaining VMs from Batch 3 havebeen integrated, the old ones are aging out.
July 3rd: part 1 of batch 7 has been integrated, the old VMs are aging out.
July 7th: All VMs from batch 7 are integrated.
July 8th: the remaining old VMs from batch 3 and PRSs from part 1 of batch 7 have been removed from the system. RTRs from batch 7 part 1 will be replaced with the EL9 VMs. Part 2 to be done tentatively on Tuesday, July 15th. Current status  - 282 VMs have been migrated/removed + 39 pending removal on the week of July 14th, and 4 RTRs to be removed on July 9th. 561 components are remaining. 33% completed.
July 11th: second part of Batch 7th has been completed.
July 15th: secondary GLS to be integrated Thursday, July 17th.
July 22nd: Batch 8 has been integrated (July 21st). Awaiting confirmation on the cutover date from Bell team
Aug 6th: Batch 10, 12 and 15 have been completed.
Aug 19th: Batch 12 part 2, Batch 13 have been integrated on Aug 14th, switchover is planned for Aug 20th. (376 components remaining, ~60% completed). Creation of 22x replacement XPS need to be prioritized to complete the KALIX part of the migration by end of October.
Aug 26th: Batches 13,14,17 have been integrated. The old components were decommissioned. 300 components remaining. Replacement XPS have been integrated, Kalix QSS are aging out, ETA end of September. MoP for the MPs will be provided to Bell team by Sept 5th.
Sep 2nd: Batch 16 and other VMs were integrated to OSIX and will be removed from system on Sep 3rd. After this is done the remaining VMs will be 205.
Sep 9th: Batch 11,12,19 are scheduled for removal on September 9th. 95VMs will be remaining after that. Kalix VMs will be decomissioned on
October 6th. The first batch of MPs will be restaged on the week of September 22nd (daytime).
Sep 16th: Batch 20 is scheduled for removal. 25 VMs will be remaining after that. DUS server is configured and ready to be tested on MPs without traffic
Sep 23th: Last batch of the PRS/RTR/MAS will be removed during MW on Sep 23rd. Remaining - Kalix Sys, MPs, Kalix ESE, Kalix Roaming. QSS/XPS will be ready to decom on October 2nd.
October 3rd: remaining components: WEB servers (Kalix Sys, ESE, Kalix Roaming), 16x MPs (out of 23). QSS/XPS will be removed from the system on Monday. Next MWs - Tuesday October 7th 23:00 - October 8th 8:00 AM, Thursday October 9th 23:00 - October 10th 8:00 AM</t>
    </r>
    <r>
      <rPr>
        <sz val="10"/>
        <rFont val="Calibri"/>
        <family val="2"/>
        <scheme val="minor"/>
      </rPr>
      <t xml:space="preserve">
</t>
    </r>
  </si>
  <si>
    <t>OS Release</t>
  </si>
  <si>
    <t>Host</t>
  </si>
  <si>
    <t>Host IP</t>
  </si>
  <si>
    <t>OS Kernel</t>
  </si>
  <si>
    <t>Server Model</t>
  </si>
  <si>
    <t>ILO IP address</t>
  </si>
  <si>
    <t>Type</t>
  </si>
  <si>
    <t>MW</t>
  </si>
  <si>
    <t>Date</t>
  </si>
  <si>
    <t>CentOS Linux release 7.9.2009 (Core)</t>
  </si>
  <si>
    <t>f1252stipspmp02</t>
  </si>
  <si>
    <t>10.5.15.69</t>
  </si>
  <si>
    <t>3.10.0-1160.105.1.el7.x86_64</t>
  </si>
  <si>
    <t>ProLiant DL360 Gen10</t>
  </si>
  <si>
    <t>10.5.15.70</t>
  </si>
  <si>
    <t>16GMP</t>
  </si>
  <si>
    <t>j0040stipspmp07</t>
  </si>
  <si>
    <t>10.5.34.48</t>
  </si>
  <si>
    <t>10.5.34.49</t>
  </si>
  <si>
    <t>mtsstipspmp02</t>
  </si>
  <si>
    <t>10.5.61.26</t>
  </si>
  <si>
    <t>10.5.61.27</t>
  </si>
  <si>
    <t>w0110stipspmp09</t>
  </si>
  <si>
    <t>172.25.213.116</t>
  </si>
  <si>
    <t>172.25.213.117</t>
  </si>
  <si>
    <t>w0569stipspmp02</t>
  </si>
  <si>
    <t>10.5.14.93</t>
  </si>
  <si>
    <t>10.5.14.94</t>
  </si>
  <si>
    <t>w0575stipspmp09</t>
  </si>
  <si>
    <t>172.25.202.151</t>
  </si>
  <si>
    <t>127.0.0.1</t>
  </si>
  <si>
    <t>w6017stipspmp02</t>
  </si>
  <si>
    <t>10.5.14.221</t>
  </si>
  <si>
    <t>10.5.14.222</t>
  </si>
  <si>
    <t>e0001stipspmp08</t>
  </si>
  <si>
    <t>172.25.169.243</t>
  </si>
  <si>
    <t>ProLiant DL380 Gen10</t>
  </si>
  <si>
    <t>172.25.169.245</t>
  </si>
  <si>
    <t>40GMP</t>
  </si>
  <si>
    <t>e0590stipspmp01</t>
  </si>
  <si>
    <t>10.5.15.139</t>
  </si>
  <si>
    <t>10.5.15.140</t>
  </si>
  <si>
    <t>f1252stipspmp01</t>
  </si>
  <si>
    <t>10.5.15.11</t>
  </si>
  <si>
    <t>10.5.15.12</t>
  </si>
  <si>
    <t>j0400stlpspmp06</t>
  </si>
  <si>
    <t>10.37.178.51</t>
  </si>
  <si>
    <t>10.37.178.52</t>
  </si>
  <si>
    <t>m1271stipspmp01</t>
  </si>
  <si>
    <t>10.5.61.3</t>
  </si>
  <si>
    <t>10.5.61.4</t>
  </si>
  <si>
    <t>w0569stipspmp01</t>
  </si>
  <si>
    <t>10.5.14.11</t>
  </si>
  <si>
    <t>10.5.14.12</t>
  </si>
  <si>
    <t>w6017stipspmp01</t>
  </si>
  <si>
    <t>10.5.14.139</t>
  </si>
  <si>
    <t>10.5.14.140</t>
  </si>
  <si>
    <t>Completed</t>
  </si>
  <si>
    <t>TBD (06-Nov)</t>
  </si>
  <si>
    <t>Security Hardening</t>
  </si>
  <si>
    <t>SW upgrade pre-check</t>
  </si>
  <si>
    <t>OSIX Upgrade</t>
  </si>
  <si>
    <t>Kalix Upgrade</t>
  </si>
  <si>
    <t xml:space="preserve">[SUP-80840] </t>
  </si>
  <si>
    <t>Drops on the RTRs</t>
  </si>
  <si>
    <t>(Pending Problem management)</t>
  </si>
  <si>
    <t>TBD (November 19th)</t>
  </si>
  <si>
    <t>October 17th: tentative date for platform upgrade - November 19th (Kalix is expected to be migrated by November 12th)</t>
  </si>
  <si>
    <t xml:space="preserve"> (Solved. Waiting for confirmation)</t>
  </si>
  <si>
    <t>2025-10-20: Clarification is required from Bell team: how the metric is calcualted on the DCH side? Does the metric on the DCH side represent active or detected roamers (A: active)? Could you please confirm that the traffic being sent to DCH is the exact copy of what is sent to Polystar?
2025-09-22: EP team is working with development to address the issue
2025-09-02: Needs to be checked by Bell using DCH tool. Numbers should be similar.
2025-08-25: 10x PRS have been added to the Roaming Gp RG, no discarding observed after the change. Active roamers count before the drop in April was ~30K, after patch application in July ~30K, 42K in August, current count ~22.5K and increasing.
2025-08-19: Bell team is working on removing inbound GTP-U from the feed to reduce the load on the Roaming Gp RTRs. Adding new PRSs might still be required since the current SM count is above PRSs capacity (registered 560K during the recent heap memory issue vs 400K capacity per PRS). 10x PRS need to be added to the RG.
2025-08-11: Active roamers KPI has improved, but feed drops are making the RG to discard traffic. Feed must be corrected or RG needs to be expanded.
2025-08-06: MPs were patched
2025-07-24: 70QEB MP was patched
2025-07-22: the patch for 12.2 is expected to be ready by 25.07.25.
2025-07-15: MP development team has identified the root cause and is working on the workaround.
2025-07-04: development team is investigating the issue from the MP point of view.
2025-07-04: the fixjar has been rolled back as part of [SUP-79295]
2025-07-03: a fixjar has been applied on the RTR and PRS
2025-06-24: Development team has collected additional diagnostics data during a live t-shooting session. Additional session is scheduled for June 25th.
2025-05-20: Awaiting feedback from development (MT-78186)
2025-05-13: GTP-U monitoring jobs alignment did not resolve the issue, a ticket will be raised with the Polystar development team for further investigation.
2025-04-29: Update from Polystar: We have been revising this issue and the next step is to modify three filter jobs that are not aligned to the recommended configuration. We need to recreate them but there will be a short cut while the new filter jobs are loaded by the MPs.Let us know when we can proceed to this change.
2025-04-24: We noticed that after the 14/15 upgrade our outbound USA roamer for 302690 PLMN didn’t come back to the normal trend (the right graph) while for 302610 PLMN it did (the left graph).
Can you please check the data loss?</t>
  </si>
  <si>
    <t>2025-11-04: awaiting verification from Bell
2025-10-28: AT&amp;T is completed.
2025-10-23: BICS is completed.
2025-10-14: XDR config is completed for Telus and Sasktel. Remaining - BICS (ETA Oct 24), AT&amp;T (ETA Oct 31st).
2025-10-03: XDR configuration is in progress for Telus and Sasktel, ETA October 10th. (completed)
2025-09-16: Domestic Roaming Sigtran TG/RG was created, Rogers traffic was moved (jobs and xDrs). Working on Telus and Sasktel.
2025-08-27: IoT STP TG/RG was created and jobs were migrated. Working on Domestic Roaming Sigtran(Rogers, Telus, Sasktel) TG/RG.
2025-08-25: Filters for 1NCE have been created, separate TG/RG for IoT is created, 1NCE and E/// DCP will be moved to the new TG on Aug 26th:
IoT sigtran group(1NCE &amp; EDCP)
1NCE STPs
Oncestpa
185.118.110.4
185.118.110.5
Oncestpb
185.118.110.132
185.118.110.133
EDCP STPs
Edcpsto
193.181.247.34
193.181.247.50
edcpams
193.181.247.98
193.181.247.114
2025-08-19: Pending confirmation from Bell team on whether the total traffic volume in the resulting RGs will remain the same as the current one. (confirmed by Foroutan)
2025-08-11: Two SRs will be used for this request, work in progress.</t>
  </si>
  <si>
    <t>2025-11-04: awaiting update from Bell team
2025-10-06: Foroutan: "Hi @Gagliano, Joseph
I did some digging (using the other tool) and noticed that we are getting one-way traffic from the Grx link. Based on what Sebastian mentioned we need two-way communication. Would you know who to contact or reach out to fix this?"
2025-09-22: Awaiting verification from Bell team: "Can you please check if you are sending all the traffic from these 2 IPs to the MPs?
184.151.174.35; A0040CnBvPGC1-2 - SGW-S5
184.151.174.34/32; A0040CnBvPGC1-1 - SGW-S5
Looks like we are not receiving this traffic corerctly on 172.25.153.35 (w0110stipspmp10) and  172.25.218.20 2017 (e0100stipspmp08)."
2025-09-19: Can you investigate why we are observing GTP timeouts for these IMSI. Our other tools is not showing these timeouts.
2025-09-22: Update from Sebastian: "Hi Adrian,
Can you please check if you are sending all the traffic from these 2 IPs to the MPs?
184.151.174.35; A0040CnBvPGC1-2 - SGW-S5
184.151.174.34/32; A0040CnBvPGC1-1 - SGW-S5
Looks like we are not receiving this traffic corerctly on 172.25.153.35 (w0110stipspmp10) and  172.25.218.20 2017 (e0100stipspmp08)."</t>
  </si>
  <si>
    <t xml:space="preserve">
2025-11-04: Roaming traffic has been migrated can be removed from PMP08. Next up - DRA, Gn, IuPS, S10/S11, VoLTE (awaiting the copy of the traffic on the PMP09)
2025-10-10: Thanks for the confirmation for the second and third questions. For the first one, next week I will send Roaming traffic to PMP10 (10S) and will ask for your verification once it is done. (awaiting completion)
2025-10-09: Hi Polystar team,
I am working E0100StIpsPmp08 traffic migration.
 We have already verified with copy of Roaming traffic sent to PMP09 (Load balanced between port 2 and 3)
Since most of the traffic in Technoparc belongs to the roaming team and we barely have some Gn traffic, would you like to load balance with between 4 ports instead of 2 ports?
We can also Load balance the Roaming traffic between two PMPs.
What is your thought on this?
[SR]: There are 2 PMPs extra in Techno, one 16GMP PMP09 and one MP10S PMP10. PMP10 has more capacity than PMP09. Can you move the ports 2 and 7 of PMP08 to PMP10. I think this PMP has 6 ports. The remaining traffic move it to PMP09. I think it's better in this way.
While verifying existing traffic on PMP08, I noticed that we have zero traffic on port 0, 1, 4, and 5 of PMP08. Could you please confirm my findings? In that case I will not move the traffic sent to those ports to the new PMPs.
[SR]: I see the same. No much traffic on port 1 and, other ports with 0 traffic. Port 6 has no traffic too.
I learnt that some IPs/IP ranges do not exist anymore and should be deleted from filters. 184.151.173.xx is one of them.
[SR]: Those IPs belong to the filters on ports without traffic.</t>
  </si>
  <si>
    <t>N/A</t>
  </si>
  <si>
    <t>PRS re-integration</t>
  </si>
  <si>
    <t>2025-11-03: two PRS need to be re-integrated. New VMs - J0400StIpsPpr02 (10.5.85.5), J0400StIpsPpr01
(10.5.85.12) - 1x SR</t>
  </si>
  <si>
    <t xml:space="preserve">2025-10-30: A work-around has been implemented on all affected RTRs. Polystar team is observing the system.
2025-10-28: Dev is checking the issue MT-79515
</t>
  </si>
  <si>
    <t>2025-10-20: Bell team has disabled S1 on one of the problematic VMs for specified app directories. (S1 was disabled on another VM on 23rd). We havent's observed any issues with the VMs so far. 
2025-10-17:Sanaz: "I am writing this email so that Sebastian and Varun could chat directly through this email chain.@Sebastian Rodriguez Quiroga (Elisa Polystar)  here are questions from Varun regarding the issue?Also, can you please ask Vendor file/folder path of the application ? So, we can try to exclude . Once those files ( process)  excluded, S1 will not scan those, and it might resolve the issue."
2025-10-10: What I see from logs the VMs is crashing, looks like Sentinel one is doing something strange. I grabbed some logs so you can check with the infra team.
2025-10-09: I noticed a dropping pattern on the Kalix and verified that the related PRS has enough disk. Could you please verify what is the issue and why we are seeing these drops almost every day?</t>
  </si>
  <si>
    <t xml:space="preserve">[SUP-81005] </t>
  </si>
  <si>
    <t xml:space="preserve">[SUP-80985] </t>
  </si>
  <si>
    <t>xDR delay</t>
  </si>
  <si>
    <t>2025-10:31: this is the result of the KALIX WEB VM removal.
2025-10-31: We see XPS xDR delay increasing again. Is it concerning?</t>
  </si>
  <si>
    <t>Sergey Muaev</t>
  </si>
  <si>
    <t>(Awaiting customer response)</t>
  </si>
  <si>
    <t xml:space="preserve">Canniff cluster 2 AMF integration </t>
  </si>
  <si>
    <t>2025-11-04: additional information required from Bell team: 1) could you please confirm that the IPs currently configured in the filters are up to date 2)what is the current user count on this node?
2025-11-03: We already lunched w6017-c02-bcon-amf-13, and as the target of this year, it will be taking 250k users traffic,  as a part of launch we need to double check if current resources are enough to handle this ?</t>
  </si>
  <si>
    <t>2025-11-04: configuration was completed on October 15th (1x SR)
2025-10-03: to be assessed by Awais (Combo 1 config in Calgary has not been impelented previously for any of the network functions)
2025-09-29: Please help integrate this new cluster in Osix. The IPs for Calgary 1 cluster after conversion from SA to DM are attached.</t>
  </si>
  <si>
    <t>2025-09-16: To be rescheduled (October 21st) - completed
2025-08-17: workshop with for the bare metal transition and long-term evolution planning has been scheduled for September 17th.
2025-08-06: Scott will work with Bell Team on how migration will be done.
2025-07-08: Quote has been provided to Bell
2025-06-13: Services effort estimation has been completed, Scott to provide a quote to Bell team.
2025-06-10: Scott shared the HW estimate with Bell team. Services estimate to be provided
2025-06-03: Awais/Scott to provide an estimate for the system migration to HW.</t>
  </si>
  <si>
    <t xml:space="preserve">
October 7th: KALIX QSS/XPS have been removed, ESE migration is in progress. Updated time for next MWs - Wed October 8th 23:00 - October 9th 8:00 AM, Wed October 15th 23:00 - October 16th 8:00 AM.
October 17th: Remaining 11xMPs, Kalix Sys, Kalix roaming Web servers.
October 24: Remaining 8x MP, Kalix Sys, Kalix Roaming servers. Next MWs: 28th, 30th of October. 4x MPs will be remaining after that.
October 28: Remaining 8x MP, Kalix Roaming servers. Next MWs: 28th, 30th of October. 4x MPs will be remaining after that.
November 04: 4x MPs remaining. MW is scheduled for 3x MPs on November 4th, the remaining 1x MP is scheduled on Nov 6th.</t>
  </si>
  <si>
    <t>November 4th: development team is working on a solution. 
October 28th: Dev is checking MT-79502. 6 vPPNs are running 
October 24th: Calragy vPPN were removed from the system. We started seeing issues with the Simcoe, Canniff, and Belmont vPPNs as well. To be investigated by development team.
October 17th: 7x vPPN have been added the the xTrace pool. 2 extra vPPNs were created in Belmont. There is an issue with the vPPN in Calgary, possibly due to higher RTT between vPPN in Calgary and the GLS (7ms on the working vPPN vs 40ms on the Calgary vPPN)
October 3rd: 5x vPPN have been added to the xTrace pool, tests show improved performance (currently 30 concurrent users are supported)
Sep 23rd: 9 new vPPN have been integrated. xTrace config is pending (ETA October 10th)</t>
  </si>
  <si>
    <t>SW Upgrade to 14.1, schedule:</t>
  </si>
  <si>
    <t>Platform Upgrade</t>
  </si>
  <si>
    <t>Start: November 18, 23:00</t>
  </si>
  <si>
    <t>End: November 19, 08:00</t>
  </si>
  <si>
    <t>December 8–12 during regular working hours (there may be brief authentication issues during the security hardening, no other service impact is expected)</t>
  </si>
  <si>
    <t>Software Upgrade Pre-checks</t>
  </si>
  <si>
    <t>Start: December 14</t>
  </si>
  <si>
    <t>End: January 9</t>
  </si>
  <si>
    <t>Start: January 12, 23:00</t>
  </si>
  <si>
    <t>End: January 13, 08:00</t>
  </si>
  <si>
    <t>Start: January 14, 23:00</t>
  </si>
  <si>
    <t>End: January 15, 08:00</t>
  </si>
  <si>
    <t xml:space="preserve">December 8–12 during regular working hours </t>
  </si>
  <si>
    <t>Start: December 14
End: January 9</t>
  </si>
  <si>
    <t>Start: January 12, 23:00
End: January 13, 08:00</t>
  </si>
  <si>
    <t>Start: January 14, 23:00
End: January 15, 08:00</t>
  </si>
  <si>
    <t>Awaiting customer response (on 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</si>
</sst>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 mm\ /\ yy"/>
  </numFmts>
  <fonts count="23" x14ac:knownFonts="1">
    <font>
      <sz val="10"/>
      <name val="Arial"/>
    </font>
    <font>
      <b/>
      <sz val="10"/>
      <color indexed="9"/>
      <name val="Arial"/>
      <family val="2"/>
    </font>
    <font>
      <sz val="10"/>
      <name val="Arial"/>
      <family val="2"/>
    </font>
    <font>
      <sz val="10"/>
      <name val="Arial"/>
      <family val="2"/>
    </font>
    <font>
      <sz val="10"/>
      <color theme="1"/>
      <name val="Arial"/>
      <family val="2"/>
    </font>
    <font>
      <sz val="8"/>
      <name val="Arial"/>
      <family val="2"/>
    </font>
    <font>
      <b/>
      <sz val="6"/>
      <color rgb="FF000000"/>
      <name val="Open Sans"/>
      <family val="2"/>
    </font>
    <font>
      <sz val="9"/>
      <color rgb="FF000000"/>
      <name val="Verdana"/>
      <family val="2"/>
    </font>
    <font>
      <b/>
      <sz val="10"/>
      <color theme="0"/>
      <name val="Calibri"/>
      <family val="2"/>
      <scheme val="minor"/>
    </font>
    <font>
      <sz val="10"/>
      <name val="Calibri"/>
      <family val="2"/>
      <scheme val="minor"/>
    </font>
    <font>
      <b/>
      <sz val="10"/>
      <name val="Arial"/>
      <family val="2"/>
    </font>
    <font>
      <b/>
      <sz val="10"/>
      <name val="Calibri"/>
      <family val="2"/>
      <scheme val="minor"/>
    </font>
    <font>
      <i/>
      <sz val="10"/>
      <name val="Calibri"/>
      <family val="2"/>
      <scheme val="minor"/>
    </font>
    <font>
      <sz val="7"/>
      <name val="Calibri Light"/>
      <family val="2"/>
      <scheme val="major"/>
    </font>
    <font>
      <sz val="10"/>
      <name val="Calibri Light"/>
      <family val="2"/>
      <scheme val="major"/>
    </font>
    <font>
      <b/>
      <sz val="7"/>
      <name val="Calibri Light"/>
      <family val="2"/>
      <scheme val="major"/>
    </font>
    <font>
      <b/>
      <sz val="10"/>
      <name val="Calibri Light"/>
      <family val="2"/>
      <scheme val="major"/>
    </font>
    <font>
      <sz val="11"/>
      <color rgb="FF006100"/>
      <name val="Calibri"/>
      <family val="2"/>
      <scheme val="minor"/>
    </font>
    <font>
      <sz val="8"/>
      <name val="Calibri"/>
      <family val="2"/>
      <scheme val="minor"/>
    </font>
    <font>
      <b/>
      <sz val="11"/>
      <color rgb="FF000000"/>
      <name val="Aptos Narrow"/>
      <family val="2"/>
    </font>
    <font>
      <sz val="11"/>
      <color rgb="FF000000"/>
      <name val="Aptos Narrow"/>
      <family val="2"/>
    </font>
    <font>
      <b/>
      <sz val="11"/>
      <name val="Calibri"/>
      <family val="2"/>
    </font>
    <font>
      <sz val="11"/>
      <name val="Calibri"/>
      <family val="2"/>
    </font>
  </fonts>
  <fills count="13">
    <fill>
      <patternFill patternType="none"/>
    </fill>
    <fill>
      <patternFill patternType="gray125"/>
    </fill>
    <fill>
      <patternFill patternType="mediumGray">
        <bgColor theme="6" tint="-0.249977111117893"/>
      </patternFill>
    </fill>
    <fill>
      <patternFill patternType="solid">
        <fgColor theme="2"/>
        <bgColor indexed="64"/>
      </patternFill>
    </fill>
    <fill>
      <patternFill patternType="solid">
        <fgColor theme="7" tint="-0.249977111117893"/>
        <bgColor indexed="64"/>
      </patternFill>
    </fill>
    <fill>
      <patternFill patternType="solid">
        <fgColor rgb="FFC6EFCE"/>
      </patternFill>
    </fill>
    <fill>
      <patternFill patternType="solid">
        <fgColor theme="9" tint="0.79998168889431442"/>
        <bgColor indexed="64"/>
      </patternFill>
    </fill>
    <fill>
      <patternFill patternType="solid">
        <fgColor rgb="FFD0D0D0"/>
        <bgColor indexed="64"/>
      </patternFill>
    </fill>
    <fill>
      <patternFill patternType="solid">
        <fgColor rgb="FFDAE9F8"/>
        <bgColor indexed="64"/>
      </patternFill>
    </fill>
    <fill>
      <patternFill patternType="solid">
        <fgColor rgb="FFDAF2D0"/>
        <bgColor indexed="64"/>
      </patternFill>
    </fill>
    <fill>
      <patternFill patternType="solid">
        <fgColor rgb="FFFBE2D5"/>
        <bgColor indexed="64"/>
      </patternFill>
    </fill>
    <fill>
      <patternFill patternType="solid">
        <fgColor rgb="FFCAEDFB"/>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bottom/>
      <diagonal/>
    </border>
    <border>
      <left/>
      <right/>
      <top style="medium">
        <color indexed="64"/>
      </top>
      <bottom style="medium">
        <color indexed="64"/>
      </bottom>
      <diagonal/>
    </border>
  </borders>
  <cellStyleXfs count="4">
    <xf numFmtId="0" fontId="0" fillId="0" borderId="0"/>
    <xf numFmtId="0" fontId="3" fillId="0" borderId="0"/>
    <xf numFmtId="0" fontId="2" fillId="0" borderId="0"/>
    <xf numFmtId="0" fontId="17" fillId="5" borderId="0" applyNumberFormat="0" applyBorder="0" applyAlignment="0" applyProtection="0"/>
  </cellStyleXfs>
  <cellXfs count="99">
    <xf numFmtId="0" fontId="0" fillId="0" borderId="0" xfId="0"/>
    <xf numFmtId="0" fontId="0" fillId="0" borderId="1" xfId="0" applyBorder="1" applyAlignment="1">
      <alignment wrapText="1"/>
    </xf>
    <xf numFmtId="0" fontId="2" fillId="0" borderId="1" xfId="0" applyFont="1" applyBorder="1" applyAlignment="1">
      <alignment wrapText="1"/>
    </xf>
    <xf numFmtId="0" fontId="1" fillId="2" borderId="0" xfId="0" applyFont="1" applyFill="1" applyAlignment="1">
      <alignment horizontal="center" vertical="center"/>
    </xf>
    <xf numFmtId="0" fontId="0" fillId="0" borderId="0" xfId="0"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2" fillId="3" borderId="2" xfId="0" applyFont="1" applyFill="1" applyBorder="1" applyAlignment="1">
      <alignment horizontal="center" vertical="center" wrapText="1"/>
    </xf>
    <xf numFmtId="0" fontId="0" fillId="0" borderId="1" xfId="0" applyBorder="1" applyAlignment="1">
      <alignment horizontal="center" vertical="center" wrapText="1"/>
    </xf>
    <xf numFmtId="14" fontId="6" fillId="0" borderId="0" xfId="0" applyNumberFormat="1" applyFont="1" applyAlignment="1">
      <alignment horizontal="left" vertical="top" wrapText="1"/>
    </xf>
    <xf numFmtId="0" fontId="2" fillId="3" borderId="2" xfId="0" applyFont="1" applyFill="1"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164" fontId="8" fillId="4" borderId="0" xfId="0" applyNumberFormat="1" applyFont="1" applyFill="1" applyAlignment="1">
      <alignment horizontal="center" vertical="center" wrapText="1"/>
    </xf>
    <xf numFmtId="0" fontId="0" fillId="3" borderId="1" xfId="0" applyFill="1" applyBorder="1" applyAlignment="1">
      <alignment horizontal="center" vertical="center"/>
    </xf>
    <xf numFmtId="0" fontId="9" fillId="3" borderId="1" xfId="0" applyFont="1" applyFill="1" applyBorder="1" applyAlignment="1">
      <alignment horizontal="center" vertical="center"/>
    </xf>
    <xf numFmtId="0" fontId="0" fillId="3" borderId="1" xfId="0" applyFill="1" applyBorder="1"/>
    <xf numFmtId="0" fontId="9" fillId="3" borderId="1" xfId="0" applyFont="1" applyFill="1" applyBorder="1" applyAlignment="1">
      <alignment horizontal="center" vertical="center" wrapText="1"/>
    </xf>
    <xf numFmtId="0" fontId="0" fillId="3" borderId="1" xfId="0" applyFill="1" applyBorder="1" applyAlignment="1">
      <alignment wrapText="1"/>
    </xf>
    <xf numFmtId="0" fontId="9" fillId="0" borderId="1" xfId="0" applyFont="1" applyBorder="1" applyAlignment="1">
      <alignment horizontal="left" vertical="center" wrapText="1"/>
    </xf>
    <xf numFmtId="0" fontId="2" fillId="3" borderId="1" xfId="0" applyFont="1" applyFill="1" applyBorder="1" applyAlignment="1">
      <alignment wrapText="1"/>
    </xf>
    <xf numFmtId="0" fontId="9"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5" fontId="12" fillId="3" borderId="1" xfId="0" applyNumberFormat="1" applyFont="1" applyFill="1" applyBorder="1" applyAlignment="1">
      <alignment horizontal="center" vertical="center" wrapText="1"/>
    </xf>
    <xf numFmtId="0" fontId="14" fillId="0" borderId="1" xfId="0" applyFont="1" applyBorder="1" applyAlignment="1">
      <alignment wrapText="1"/>
    </xf>
    <xf numFmtId="0" fontId="2" fillId="0" borderId="1" xfId="0" applyFont="1" applyBorder="1" applyAlignment="1">
      <alignment horizontal="left" vertical="center" wrapText="1"/>
    </xf>
    <xf numFmtId="0" fontId="17" fillId="5" borderId="1" xfId="3"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9" fillId="0" borderId="1" xfId="0" applyFont="1" applyBorder="1" applyAlignment="1">
      <alignment horizontal="center" vertical="center" wrapText="1"/>
    </xf>
    <xf numFmtId="0" fontId="17" fillId="5" borderId="1" xfId="3" applyBorder="1" applyAlignment="1">
      <alignment horizontal="center" vertical="center" wrapText="1"/>
    </xf>
    <xf numFmtId="0" fontId="17" fillId="5" borderId="1" xfId="3" applyBorder="1" applyAlignment="1">
      <alignment horizontal="left" vertical="top"/>
    </xf>
    <xf numFmtId="0" fontId="9" fillId="3" borderId="1" xfId="0" applyFont="1" applyFill="1" applyBorder="1" applyAlignment="1">
      <alignment horizontal="left" vertical="center"/>
    </xf>
    <xf numFmtId="0" fontId="0" fillId="0" borderId="1" xfId="0" applyBorder="1" applyAlignment="1">
      <alignment horizontal="left" vertical="top" wrapText="1"/>
    </xf>
    <xf numFmtId="0" fontId="0" fillId="0" borderId="0" xfId="0" applyAlignment="1">
      <alignment wrapText="1"/>
    </xf>
    <xf numFmtId="0" fontId="0" fillId="6" borderId="0" xfId="0" applyFill="1"/>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left" vertical="top"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19" fillId="7" borderId="3" xfId="0" applyFont="1" applyFill="1" applyBorder="1" applyAlignment="1">
      <alignment vertical="center"/>
    </xf>
    <xf numFmtId="0" fontId="19" fillId="7" borderId="4" xfId="0" applyFont="1" applyFill="1" applyBorder="1" applyAlignment="1">
      <alignment vertical="center"/>
    </xf>
    <xf numFmtId="0" fontId="20" fillId="8" borderId="5" xfId="0" applyFont="1" applyFill="1" applyBorder="1" applyAlignment="1">
      <alignment vertical="center"/>
    </xf>
    <xf numFmtId="0" fontId="20" fillId="8" borderId="6" xfId="0" applyFont="1" applyFill="1" applyBorder="1" applyAlignment="1">
      <alignment vertical="center"/>
    </xf>
    <xf numFmtId="16" fontId="0" fillId="0" borderId="0" xfId="0" applyNumberFormat="1"/>
    <xf numFmtId="0" fontId="20" fillId="9" borderId="5" xfId="0" applyFont="1" applyFill="1" applyBorder="1" applyAlignment="1">
      <alignment vertical="center"/>
    </xf>
    <xf numFmtId="0" fontId="20" fillId="9" borderId="6" xfId="0" applyFont="1" applyFill="1" applyBorder="1" applyAlignment="1">
      <alignment vertical="center"/>
    </xf>
    <xf numFmtId="0" fontId="20" fillId="8" borderId="6" xfId="0" applyFont="1" applyFill="1" applyBorder="1" applyAlignment="1">
      <alignment horizontal="center" vertical="center"/>
    </xf>
    <xf numFmtId="16" fontId="20" fillId="8" borderId="6" xfId="0" applyNumberFormat="1" applyFont="1" applyFill="1" applyBorder="1" applyAlignment="1">
      <alignment horizontal="center" vertical="center"/>
    </xf>
    <xf numFmtId="0" fontId="20" fillId="10" borderId="5" xfId="0" applyFont="1" applyFill="1" applyBorder="1" applyAlignment="1">
      <alignment vertical="center"/>
    </xf>
    <xf numFmtId="0" fontId="20" fillId="10" borderId="6" xfId="0" applyFont="1" applyFill="1" applyBorder="1" applyAlignment="1">
      <alignment vertical="center"/>
    </xf>
    <xf numFmtId="0" fontId="20" fillId="11" borderId="5" xfId="0" applyFont="1" applyFill="1" applyBorder="1" applyAlignment="1">
      <alignment vertical="center"/>
    </xf>
    <xf numFmtId="0" fontId="20" fillId="11" borderId="6" xfId="0" applyFont="1" applyFill="1" applyBorder="1" applyAlignment="1">
      <alignment vertical="center"/>
    </xf>
    <xf numFmtId="0" fontId="20" fillId="11" borderId="6" xfId="0" applyFont="1" applyFill="1" applyBorder="1" applyAlignment="1">
      <alignment horizontal="center" vertical="center"/>
    </xf>
    <xf numFmtId="0" fontId="19" fillId="7" borderId="12" xfId="0" applyFont="1" applyFill="1" applyBorder="1" applyAlignment="1">
      <alignment vertical="center"/>
    </xf>
    <xf numFmtId="0" fontId="19" fillId="7" borderId="1" xfId="0" applyFont="1" applyFill="1" applyBorder="1" applyAlignment="1">
      <alignment vertical="center"/>
    </xf>
    <xf numFmtId="0" fontId="2" fillId="0" borderId="0" xfId="0" applyFont="1"/>
    <xf numFmtId="17" fontId="2" fillId="0" borderId="1" xfId="0" applyNumberFormat="1" applyFont="1" applyBorder="1" applyAlignment="1">
      <alignment horizontal="center" vertical="center" wrapText="1"/>
    </xf>
    <xf numFmtId="0" fontId="20"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5" xfId="0" applyFont="1" applyFill="1" applyBorder="1" applyAlignment="1">
      <alignment horizontal="center" vertical="center"/>
    </xf>
    <xf numFmtId="16" fontId="20" fillId="9" borderId="10" xfId="0" applyNumberFormat="1" applyFont="1" applyFill="1" applyBorder="1" applyAlignment="1">
      <alignment horizontal="center" vertical="center"/>
    </xf>
    <xf numFmtId="16" fontId="20" fillId="9" borderId="8" xfId="0" applyNumberFormat="1" applyFont="1" applyFill="1" applyBorder="1" applyAlignment="1">
      <alignment horizontal="center" vertical="center"/>
    </xf>
    <xf numFmtId="16" fontId="20" fillId="9" borderId="9" xfId="0" applyNumberFormat="1" applyFont="1" applyFill="1" applyBorder="1" applyAlignment="1">
      <alignment horizontal="center" vertical="center"/>
    </xf>
    <xf numFmtId="0" fontId="17" fillId="5" borderId="0" xfId="3" applyBorder="1" applyAlignment="1">
      <alignment horizontal="center" vertical="center"/>
    </xf>
    <xf numFmtId="0" fontId="17" fillId="5" borderId="11" xfId="3" applyBorder="1" applyAlignment="1">
      <alignment horizontal="center" vertical="center"/>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xf>
    <xf numFmtId="0" fontId="20" fillId="8" borderId="9" xfId="0" applyFont="1" applyFill="1" applyBorder="1" applyAlignment="1">
      <alignment horizontal="center" vertical="center"/>
    </xf>
    <xf numFmtId="16" fontId="20" fillId="8" borderId="8" xfId="0" applyNumberFormat="1" applyFont="1" applyFill="1" applyBorder="1" applyAlignment="1">
      <alignment horizontal="center" vertical="center"/>
    </xf>
    <xf numFmtId="16" fontId="20" fillId="8" borderId="9" xfId="0" applyNumberFormat="1" applyFont="1" applyFill="1" applyBorder="1" applyAlignment="1">
      <alignment horizontal="center" vertical="center"/>
    </xf>
    <xf numFmtId="0" fontId="20" fillId="9" borderId="10" xfId="0" applyFont="1" applyFill="1" applyBorder="1" applyAlignment="1">
      <alignment horizontal="center" vertical="center"/>
    </xf>
    <xf numFmtId="0" fontId="20" fillId="9" borderId="9" xfId="0" applyFont="1" applyFill="1" applyBorder="1" applyAlignment="1">
      <alignment horizontal="center" vertical="center"/>
    </xf>
    <xf numFmtId="0" fontId="20" fillId="10" borderId="7" xfId="0" applyFont="1" applyFill="1" applyBorder="1" applyAlignment="1">
      <alignment horizontal="center" vertical="center"/>
    </xf>
    <xf numFmtId="0" fontId="20" fillId="10" borderId="8" xfId="0" applyFont="1" applyFill="1" applyBorder="1" applyAlignment="1">
      <alignment horizontal="center" vertical="center"/>
    </xf>
    <xf numFmtId="0" fontId="20" fillId="10" borderId="5" xfId="0" applyFont="1" applyFill="1" applyBorder="1" applyAlignment="1">
      <alignment horizontal="center" vertical="center"/>
    </xf>
    <xf numFmtId="16" fontId="20" fillId="10" borderId="7" xfId="0" applyNumberFormat="1" applyFont="1" applyFill="1" applyBorder="1" applyAlignment="1">
      <alignment horizontal="center" vertical="center"/>
    </xf>
    <xf numFmtId="16" fontId="20" fillId="10" borderId="8" xfId="0" applyNumberFormat="1" applyFont="1" applyFill="1" applyBorder="1" applyAlignment="1">
      <alignment horizontal="center" vertical="center"/>
    </xf>
    <xf numFmtId="16" fontId="20" fillId="10" borderId="9" xfId="0" applyNumberFormat="1" applyFont="1" applyFill="1" applyBorder="1" applyAlignment="1">
      <alignment horizontal="center" vertical="center"/>
    </xf>
    <xf numFmtId="0" fontId="0" fillId="12" borderId="1" xfId="0" applyFill="1" applyBorder="1"/>
    <xf numFmtId="0" fontId="4" fillId="12" borderId="1" xfId="0" applyFont="1" applyFill="1" applyBorder="1" applyAlignment="1">
      <alignment horizontal="center" vertical="center" wrapText="1"/>
    </xf>
    <xf numFmtId="0" fontId="0" fillId="12" borderId="1" xfId="0" applyFill="1" applyBorder="1" applyAlignment="1">
      <alignment vertical="center"/>
    </xf>
    <xf numFmtId="0" fontId="0" fillId="12" borderId="1" xfId="0" applyFill="1" applyBorder="1" applyAlignment="1">
      <alignment horizontal="center" vertical="center"/>
    </xf>
    <xf numFmtId="0" fontId="2" fillId="12" borderId="1" xfId="0" applyFont="1" applyFill="1" applyBorder="1"/>
    <xf numFmtId="0" fontId="2" fillId="12" borderId="1" xfId="0" applyFont="1" applyFill="1" applyBorder="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17" fillId="5" borderId="11" xfId="3" applyBorder="1" applyAlignment="1">
      <alignment horizontal="center"/>
    </xf>
    <xf numFmtId="0" fontId="2" fillId="12" borderId="1" xfId="0" applyFont="1" applyFill="1" applyBorder="1" applyAlignment="1">
      <alignment horizontal="center" vertical="center" wrapText="1"/>
    </xf>
    <xf numFmtId="0" fontId="2" fillId="12" borderId="1" xfId="0" applyFont="1" applyFill="1" applyBorder="1" applyAlignment="1">
      <alignment horizontal="left" vertical="top" wrapText="1"/>
    </xf>
    <xf numFmtId="0" fontId="0" fillId="12" borderId="1" xfId="0" applyFill="1" applyBorder="1" applyAlignment="1">
      <alignment horizontal="center" vertical="center" wrapText="1"/>
    </xf>
    <xf numFmtId="0" fontId="0" fillId="12" borderId="0" xfId="0" applyFill="1"/>
  </cellXfs>
  <cellStyles count="4">
    <cellStyle name="Good" xfId="3" builtinId="26"/>
    <cellStyle name="Normal" xfId="0" builtinId="0"/>
    <cellStyle name="Normal 2" xfId="1" xr:uid="{00000000-0005-0000-0000-000004000000}"/>
    <cellStyle name="Normal 3" xfId="2" xr:uid="{00000000-0005-0000-0000-000005000000}"/>
  </cellStyles>
  <dxfs count="39">
    <dxf>
      <fill>
        <patternFill>
          <bgColor theme="8" tint="0.39994506668294322"/>
        </patternFill>
      </fill>
    </dxf>
    <dxf>
      <font>
        <color rgb="FF006100"/>
      </font>
      <fill>
        <patternFill>
          <bgColor rgb="FFC6EFCE"/>
        </patternFill>
      </fill>
    </dxf>
    <dxf>
      <fill>
        <patternFill>
          <bgColor rgb="FFFFC000"/>
        </patternFill>
      </fill>
    </dxf>
    <dxf>
      <fill>
        <patternFill>
          <bgColor rgb="FF92D050"/>
        </patternFill>
      </fill>
    </dxf>
    <dxf>
      <fill>
        <patternFill>
          <bgColor theme="8" tint="0.3999450666829432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indexed="9"/>
        <name val="Arial"/>
        <family val="2"/>
        <scheme val="none"/>
      </font>
      <fill>
        <patternFill patternType="mediumGray">
          <fgColor indexed="64"/>
          <bgColor theme="6" tint="-0.249977111117893"/>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142875</xdr:rowOff>
    </xdr:to>
    <xdr:sp macro="" textlink="">
      <xdr:nvSpPr>
        <xdr:cNvPr id="1027" name="AutoShape 3">
          <a:extLst>
            <a:ext uri="{FF2B5EF4-FFF2-40B4-BE49-F238E27FC236}">
              <a16:creationId xmlns:a16="http://schemas.microsoft.com/office/drawing/2014/main" id="{B3DCA58D-52CA-A672-C8DF-012F4EE04F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30</xdr:col>
      <xdr:colOff>504494</xdr:colOff>
      <xdr:row>40</xdr:row>
      <xdr:rowOff>28574</xdr:rowOff>
    </xdr:to>
    <xdr:pic>
      <xdr:nvPicPr>
        <xdr:cNvPr id="2" name="Picture 1">
          <a:extLst>
            <a:ext uri="{FF2B5EF4-FFF2-40B4-BE49-F238E27FC236}">
              <a16:creationId xmlns:a16="http://schemas.microsoft.com/office/drawing/2014/main" id="{4FA51EE8-A6A6-E71E-A1ED-FA7DFFB8A2CC}"/>
            </a:ext>
          </a:extLst>
        </xdr:cNvPr>
        <xdr:cNvPicPr>
          <a:picLocks noChangeAspect="1"/>
        </xdr:cNvPicPr>
      </xdr:nvPicPr>
      <xdr:blipFill>
        <a:blip xmlns:r="http://schemas.openxmlformats.org/officeDocument/2006/relationships" r:embed="rId1"/>
        <a:stretch>
          <a:fillRect/>
        </a:stretch>
      </xdr:blipFill>
      <xdr:spPr>
        <a:xfrm>
          <a:off x="0" y="0"/>
          <a:ext cx="18792494" cy="65055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499C4D-39E9-440B-A945-1B7FE5364526}" name="Table1" displayName="Table1" ref="A1:H2" insertRow="1" totalsRowShown="0" headerRowDxfId="38" dataDxfId="37">
  <autoFilter ref="A1:H2" xr:uid="{9D499C4D-39E9-440B-A945-1B7FE5364526}"/>
  <tableColumns count="8">
    <tableColumn id="1" xr3:uid="{29950BCA-514C-4BDA-BA20-BA37CFEF9147}" name="Issue key" dataDxfId="36"/>
    <tableColumn id="2" xr3:uid="{F7AC9F39-586D-4F49-A2A0-E5DFCF244B59}" name="Title" dataDxfId="35"/>
    <tableColumn id="3" xr3:uid="{0C760F52-8D9C-46A6-B971-59328EF4816C}" name="Product" dataDxfId="34"/>
    <tableColumn id="4" xr3:uid="{C3C9C14C-7E0C-47C1-A63B-930CE4B1099D}" name="(Registered/Acknowledged)" dataDxfId="33"/>
    <tableColumn id="5" xr3:uid="{CF8CBAA0-F83F-4838-A16F-A9E2BC30C96E}" name="Status" dataDxfId="32"/>
    <tableColumn id="10" xr3:uid="{20985F74-FC99-4170-A80B-D3783498AA48}" name="Pending on" dataDxfId="31"/>
    <tableColumn id="6" xr3:uid="{7A8DCDBD-A458-47D2-ACD5-B184F87C4EE4}" name="Reporter" dataDxfId="30"/>
    <tableColumn id="7" xr3:uid="{1C84E2DF-402E-4CE9-8BA4-988D75891E9F}" name="Current Owner" dataDxfId="29"/>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3"/>
  <sheetViews>
    <sheetView topLeftCell="A8" zoomScale="115" zoomScaleNormal="115" workbookViewId="0">
      <selection activeCell="D13" sqref="D13"/>
    </sheetView>
  </sheetViews>
  <sheetFormatPr defaultRowHeight="12.5" x14ac:dyDescent="0.25"/>
  <cols>
    <col min="1" max="1" width="19.1796875" style="6" customWidth="1"/>
    <col min="2" max="2" width="69.1796875" style="6" customWidth="1"/>
    <col min="3" max="3" width="12.54296875" style="4" customWidth="1"/>
    <col min="4" max="4" width="86.81640625" style="14" customWidth="1"/>
    <col min="5" max="6" width="37.54296875" style="6" customWidth="1"/>
    <col min="7" max="7" width="22.453125" style="6" customWidth="1"/>
    <col min="8" max="8" width="36.26953125" style="4" customWidth="1"/>
  </cols>
  <sheetData>
    <row r="1" spans="1:8" ht="13" x14ac:dyDescent="0.25">
      <c r="A1" s="5" t="s">
        <v>0</v>
      </c>
      <c r="B1" s="5" t="s">
        <v>1</v>
      </c>
      <c r="C1" s="3" t="s">
        <v>2</v>
      </c>
      <c r="D1" s="12" t="s">
        <v>8</v>
      </c>
      <c r="E1" s="5" t="s">
        <v>3</v>
      </c>
      <c r="F1" s="5" t="s">
        <v>9</v>
      </c>
      <c r="G1" s="5" t="s">
        <v>4</v>
      </c>
      <c r="H1" s="3" t="s">
        <v>5</v>
      </c>
    </row>
    <row r="2" spans="1:8" x14ac:dyDescent="0.25">
      <c r="A2" s="10"/>
      <c r="B2" s="10"/>
      <c r="C2" s="10"/>
      <c r="D2" s="13"/>
      <c r="E2" s="10"/>
      <c r="F2" s="10"/>
      <c r="G2" s="10"/>
      <c r="H2" s="10"/>
    </row>
    <row r="3" spans="1:8" ht="409.5" customHeight="1" x14ac:dyDescent="0.25">
      <c r="A3" s="17" t="s">
        <v>17</v>
      </c>
      <c r="B3" s="17" t="s">
        <v>18</v>
      </c>
      <c r="C3" s="16" t="s">
        <v>6</v>
      </c>
      <c r="D3" s="15" t="s">
        <v>162</v>
      </c>
      <c r="E3" s="11" t="s">
        <v>71</v>
      </c>
      <c r="F3" s="9" t="s">
        <v>46</v>
      </c>
      <c r="G3" s="17" t="s">
        <v>19</v>
      </c>
      <c r="H3" s="9" t="s">
        <v>11</v>
      </c>
    </row>
    <row r="4" spans="1:8" ht="409.5" customHeight="1" x14ac:dyDescent="0.25">
      <c r="A4" s="11" t="s">
        <v>57</v>
      </c>
      <c r="B4" s="11" t="s">
        <v>58</v>
      </c>
      <c r="C4" s="16" t="s">
        <v>6</v>
      </c>
      <c r="D4" s="15" t="s">
        <v>163</v>
      </c>
      <c r="E4" s="17" t="s">
        <v>161</v>
      </c>
      <c r="F4" s="9" t="s">
        <v>10</v>
      </c>
      <c r="G4" s="11" t="s">
        <v>13</v>
      </c>
      <c r="H4" s="9" t="s">
        <v>11</v>
      </c>
    </row>
    <row r="5" spans="1:8" s="41" customFormat="1" ht="409.5" hidden="1" x14ac:dyDescent="0.25">
      <c r="A5" s="42" t="s">
        <v>59</v>
      </c>
      <c r="B5" s="42" t="s">
        <v>60</v>
      </c>
      <c r="C5" s="43" t="s">
        <v>6</v>
      </c>
      <c r="D5" s="44" t="s">
        <v>61</v>
      </c>
      <c r="E5" s="42" t="s">
        <v>49</v>
      </c>
      <c r="F5" s="45" t="s">
        <v>46</v>
      </c>
      <c r="G5" s="46" t="s">
        <v>13</v>
      </c>
      <c r="H5" s="45" t="s">
        <v>11</v>
      </c>
    </row>
    <row r="6" spans="1:8" s="41" customFormat="1" ht="0.75" customHeight="1" x14ac:dyDescent="0.25">
      <c r="A6" s="42" t="s">
        <v>70</v>
      </c>
      <c r="B6" s="42" t="s">
        <v>73</v>
      </c>
      <c r="C6" s="43" t="s">
        <v>6</v>
      </c>
      <c r="D6" s="44" t="s">
        <v>74</v>
      </c>
      <c r="E6" s="42" t="s">
        <v>49</v>
      </c>
      <c r="F6" s="46" t="s">
        <v>46</v>
      </c>
      <c r="G6" s="46" t="s">
        <v>12</v>
      </c>
      <c r="H6" s="45" t="s">
        <v>11</v>
      </c>
    </row>
    <row r="7" spans="1:8" s="98" customFormat="1" ht="339" customHeight="1" x14ac:dyDescent="0.25">
      <c r="A7" s="95" t="s">
        <v>77</v>
      </c>
      <c r="B7" s="95" t="s">
        <v>76</v>
      </c>
      <c r="C7" s="91" t="s">
        <v>6</v>
      </c>
      <c r="D7" s="96" t="s">
        <v>164</v>
      </c>
      <c r="E7" s="95" t="s">
        <v>199</v>
      </c>
      <c r="F7" s="97" t="s">
        <v>46</v>
      </c>
      <c r="G7" s="95" t="s">
        <v>78</v>
      </c>
      <c r="H7" s="89" t="s">
        <v>11</v>
      </c>
    </row>
    <row r="8" spans="1:8" ht="325" x14ac:dyDescent="0.25">
      <c r="A8" s="11" t="s">
        <v>86</v>
      </c>
      <c r="B8" s="11" t="s">
        <v>87</v>
      </c>
      <c r="C8" s="9" t="s">
        <v>6</v>
      </c>
      <c r="D8" s="39" t="s">
        <v>165</v>
      </c>
      <c r="E8" s="11" t="s">
        <v>88</v>
      </c>
      <c r="F8" s="11" t="s">
        <v>46</v>
      </c>
      <c r="G8" s="17" t="s">
        <v>12</v>
      </c>
      <c r="H8" s="16" t="s">
        <v>11</v>
      </c>
    </row>
    <row r="9" spans="1:8" ht="156.5" customHeight="1" x14ac:dyDescent="0.25">
      <c r="A9" s="11" t="s">
        <v>89</v>
      </c>
      <c r="B9" s="11" t="s">
        <v>90</v>
      </c>
      <c r="C9" s="9" t="s">
        <v>41</v>
      </c>
      <c r="D9" s="14" t="s">
        <v>170</v>
      </c>
      <c r="E9" s="11" t="s">
        <v>88</v>
      </c>
      <c r="F9" s="11" t="s">
        <v>46</v>
      </c>
      <c r="G9" s="11" t="s">
        <v>13</v>
      </c>
      <c r="H9" s="16" t="s">
        <v>11</v>
      </c>
    </row>
    <row r="10" spans="1:8" ht="52" customHeight="1" x14ac:dyDescent="0.25">
      <c r="A10" s="17" t="s">
        <v>156</v>
      </c>
      <c r="B10" s="17" t="s">
        <v>157</v>
      </c>
      <c r="C10" s="16" t="s">
        <v>6</v>
      </c>
      <c r="D10" s="15" t="s">
        <v>169</v>
      </c>
      <c r="E10" s="17" t="s">
        <v>158</v>
      </c>
      <c r="F10" s="9" t="s">
        <v>10</v>
      </c>
      <c r="G10" s="11" t="s">
        <v>13</v>
      </c>
      <c r="H10" s="16" t="s">
        <v>11</v>
      </c>
    </row>
    <row r="11" spans="1:8" ht="37.5" x14ac:dyDescent="0.25">
      <c r="A11" s="11" t="s">
        <v>166</v>
      </c>
      <c r="B11" s="11" t="s">
        <v>167</v>
      </c>
      <c r="C11" s="9" t="s">
        <v>6</v>
      </c>
      <c r="D11" s="39" t="s">
        <v>168</v>
      </c>
      <c r="E11" s="17" t="s">
        <v>161</v>
      </c>
      <c r="F11" s="11"/>
      <c r="G11" s="11" t="s">
        <v>13</v>
      </c>
      <c r="H11" s="16" t="s">
        <v>11</v>
      </c>
    </row>
    <row r="12" spans="1:8" ht="25" x14ac:dyDescent="0.25">
      <c r="A12" s="11" t="s">
        <v>172</v>
      </c>
      <c r="B12" s="11" t="s">
        <v>173</v>
      </c>
      <c r="C12" s="9" t="s">
        <v>7</v>
      </c>
      <c r="D12" s="39" t="s">
        <v>174</v>
      </c>
      <c r="E12" s="17" t="s">
        <v>161</v>
      </c>
      <c r="F12" s="11" t="s">
        <v>46</v>
      </c>
      <c r="G12" s="11" t="s">
        <v>12</v>
      </c>
      <c r="H12" s="9" t="s">
        <v>175</v>
      </c>
    </row>
    <row r="13" spans="1:8" ht="62.5" x14ac:dyDescent="0.25">
      <c r="A13" s="11" t="s">
        <v>171</v>
      </c>
      <c r="B13" s="11" t="s">
        <v>177</v>
      </c>
      <c r="C13" s="9" t="s">
        <v>6</v>
      </c>
      <c r="D13" s="39" t="s">
        <v>178</v>
      </c>
      <c r="E13" s="11" t="s">
        <v>176</v>
      </c>
      <c r="F13" s="11" t="s">
        <v>46</v>
      </c>
      <c r="G13" s="11" t="s">
        <v>13</v>
      </c>
      <c r="H13" s="16" t="s">
        <v>11</v>
      </c>
    </row>
  </sheetData>
  <phoneticPr fontId="5" type="noConversion"/>
  <conditionalFormatting sqref="E3:E5 E6:F9 E10 E11:F1048576">
    <cfRule type="containsText" dxfId="28" priority="25" operator="containsText" text="Pending">
      <formula>NOT(ISERROR(SEARCH("Pending",E3)))</formula>
    </cfRule>
    <cfRule type="containsText" dxfId="27" priority="26" operator="containsText" text="Awaiting">
      <formula>NOT(ISERROR(SEARCH("Awaiting",E3)))</formula>
    </cfRule>
    <cfRule type="containsText" dxfId="26" priority="27" operator="containsText" text="Solved">
      <formula>NOT(ISERROR(SEARCH("Solved",E3)))</formula>
    </cfRule>
    <cfRule type="containsText" dxfId="25" priority="28" operator="containsText" text="Closed">
      <formula>NOT(ISERROR(SEARCH("Closed",E3)))</formula>
    </cfRule>
  </conditionalFormatting>
  <conditionalFormatting sqref="E1:F2">
    <cfRule type="containsText" dxfId="24" priority="53" operator="containsText" text="Pending">
      <formula>NOT(ISERROR(SEARCH("Pending",E1)))</formula>
    </cfRule>
    <cfRule type="containsText" dxfId="23" priority="54" operator="containsText" text="Awaiting">
      <formula>NOT(ISERROR(SEARCH("Awaiting",E1)))</formula>
    </cfRule>
    <cfRule type="containsText" dxfId="22" priority="55" operator="containsText" text="Solved">
      <formula>NOT(ISERROR(SEARCH("Solved",E1)))</formula>
    </cfRule>
    <cfRule type="containsText" dxfId="21" priority="56" operator="containsText" text="Closed">
      <formula>NOT(ISERROR(SEARCH("Closed",E1)))</formula>
    </cfRule>
  </conditionalFormatting>
  <conditionalFormatting sqref="F2">
    <cfRule type="containsText" dxfId="20" priority="225" operator="containsText" text="Pending">
      <formula>NOT(ISERROR(SEARCH("Pending",F2)))</formula>
    </cfRule>
    <cfRule type="containsText" dxfId="19" priority="226" operator="containsText" text="Awaiting">
      <formula>NOT(ISERROR(SEARCH("Awaiting",F2)))</formula>
    </cfRule>
    <cfRule type="containsText" dxfId="18" priority="227" operator="containsText" text="Solved">
      <formula>NOT(ISERROR(SEARCH("Solved",F2)))</formula>
    </cfRule>
    <cfRule type="containsText" dxfId="17" priority="228" operator="containsText" text="Closed">
      <formula>NOT(ISERROR(SEARCH("Closed",F2)))</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B992-8A86-48F0-BBEE-E0BAADBD0C22}">
  <dimension ref="A1:H20"/>
  <sheetViews>
    <sheetView topLeftCell="A3" zoomScale="115" zoomScaleNormal="115" workbookViewId="0">
      <selection activeCell="D7" sqref="D7"/>
    </sheetView>
  </sheetViews>
  <sheetFormatPr defaultRowHeight="85.5" customHeight="1" x14ac:dyDescent="0.25"/>
  <cols>
    <col min="1" max="1" width="41.7265625" customWidth="1"/>
    <col min="2" max="2" width="66.7265625" customWidth="1"/>
    <col min="3" max="3" width="19.81640625" customWidth="1"/>
    <col min="4" max="4" width="91" customWidth="1"/>
    <col min="5" max="5" width="44.26953125" customWidth="1"/>
    <col min="6" max="6" width="14.81640625" customWidth="1"/>
    <col min="7" max="7" width="17.54296875" customWidth="1"/>
    <col min="8" max="8" width="16.26953125" customWidth="1"/>
  </cols>
  <sheetData>
    <row r="1" spans="1:8" ht="185" hidden="1" customHeight="1" x14ac:dyDescent="0.25">
      <c r="A1" s="18" t="s">
        <v>20</v>
      </c>
      <c r="B1" s="16" t="s">
        <v>21</v>
      </c>
      <c r="C1" s="7" t="s">
        <v>7</v>
      </c>
      <c r="D1" s="2" t="s">
        <v>82</v>
      </c>
      <c r="E1" s="7" t="s">
        <v>22</v>
      </c>
      <c r="F1" s="7" t="s">
        <v>53</v>
      </c>
      <c r="G1" s="9" t="s">
        <v>16</v>
      </c>
    </row>
    <row r="2" spans="1:8" ht="117.75" hidden="1" customHeight="1" x14ac:dyDescent="0.25">
      <c r="A2" s="8"/>
      <c r="B2" s="7" t="s">
        <v>40</v>
      </c>
      <c r="C2" s="7" t="s">
        <v>6</v>
      </c>
      <c r="D2" s="31" t="s">
        <v>68</v>
      </c>
      <c r="E2" s="8" t="s">
        <v>50</v>
      </c>
      <c r="F2" s="7" t="s">
        <v>53</v>
      </c>
      <c r="G2" s="9" t="s">
        <v>12</v>
      </c>
    </row>
    <row r="3" spans="1:8" ht="115.5" customHeight="1" x14ac:dyDescent="0.25">
      <c r="A3" s="8"/>
      <c r="B3" s="7" t="s">
        <v>42</v>
      </c>
      <c r="C3" s="7" t="s">
        <v>41</v>
      </c>
      <c r="D3" s="34" t="s">
        <v>180</v>
      </c>
      <c r="E3" s="8" t="s">
        <v>51</v>
      </c>
      <c r="F3" s="7" t="s">
        <v>54</v>
      </c>
      <c r="G3" s="9" t="s">
        <v>52</v>
      </c>
    </row>
    <row r="4" spans="1:8" ht="85.5" customHeight="1" x14ac:dyDescent="0.25">
      <c r="A4" s="86"/>
      <c r="B4" s="87" t="s">
        <v>43</v>
      </c>
      <c r="C4" s="87" t="s">
        <v>6</v>
      </c>
      <c r="D4" s="88" t="s">
        <v>44</v>
      </c>
      <c r="E4" s="90" t="s">
        <v>56</v>
      </c>
      <c r="F4" s="91" t="s">
        <v>54</v>
      </c>
      <c r="G4" s="91" t="s">
        <v>55</v>
      </c>
    </row>
    <row r="5" spans="1:8" ht="0.75" customHeight="1" x14ac:dyDescent="0.25">
      <c r="A5" s="9" t="s">
        <v>47</v>
      </c>
      <c r="B5" s="7" t="s">
        <v>48</v>
      </c>
      <c r="C5" s="7" t="s">
        <v>7</v>
      </c>
      <c r="D5" s="1" t="s">
        <v>69</v>
      </c>
      <c r="E5" s="8"/>
      <c r="F5" s="7" t="s">
        <v>53</v>
      </c>
      <c r="G5" s="9" t="s">
        <v>12</v>
      </c>
    </row>
    <row r="6" spans="1:8" ht="40.5" customHeight="1" x14ac:dyDescent="0.25">
      <c r="A6" s="8"/>
      <c r="B6" s="9" t="s">
        <v>75</v>
      </c>
      <c r="C6" s="7" t="s">
        <v>6</v>
      </c>
      <c r="D6" s="1" t="s">
        <v>83</v>
      </c>
      <c r="E6" s="8"/>
      <c r="F6" s="7" t="s">
        <v>53</v>
      </c>
      <c r="G6" s="9" t="s">
        <v>12</v>
      </c>
    </row>
    <row r="7" spans="1:8" ht="83" customHeight="1" x14ac:dyDescent="0.25">
      <c r="A7" s="86"/>
      <c r="B7" s="87" t="s">
        <v>84</v>
      </c>
      <c r="C7" s="86"/>
      <c r="D7" s="86"/>
      <c r="E7" s="88" t="s">
        <v>85</v>
      </c>
      <c r="F7" s="87" t="s">
        <v>53</v>
      </c>
      <c r="G7" s="89" t="s">
        <v>12</v>
      </c>
    </row>
    <row r="8" spans="1:8" ht="2" hidden="1" customHeight="1" x14ac:dyDescent="0.25">
      <c r="A8" s="11" t="s">
        <v>79</v>
      </c>
      <c r="B8" s="11" t="s">
        <v>80</v>
      </c>
      <c r="C8" s="9" t="s">
        <v>6</v>
      </c>
      <c r="D8" s="39" t="s">
        <v>179</v>
      </c>
      <c r="E8" s="11"/>
      <c r="F8" s="7" t="s">
        <v>53</v>
      </c>
      <c r="G8" s="11" t="s">
        <v>13</v>
      </c>
      <c r="H8" s="4"/>
    </row>
    <row r="20" spans="4:4" ht="85.5" customHeight="1" x14ac:dyDescent="0.25">
      <c r="D20" t="s">
        <v>14</v>
      </c>
    </row>
  </sheetData>
  <conditionalFormatting sqref="E8">
    <cfRule type="containsText" dxfId="16" priority="5" operator="containsText" text="Pending">
      <formula>NOT(ISERROR(SEARCH("Pending",E8)))</formula>
    </cfRule>
    <cfRule type="containsText" dxfId="15" priority="6" operator="containsText" text="Awaiting">
      <formula>NOT(ISERROR(SEARCH("Awaiting",E8)))</formula>
    </cfRule>
    <cfRule type="containsText" dxfId="14" priority="7" operator="containsText" text="Solved">
      <formula>NOT(ISERROR(SEARCH("Solved",E8)))</formula>
    </cfRule>
    <cfRule type="containsText" dxfId="13" priority="8" operator="containsText" text="Closed">
      <formula>NOT(ISERROR(SEARCH("Closed",E8)))</formula>
    </cfRule>
  </conditionalFormatting>
  <conditionalFormatting sqref="E1:F1 F2:F3">
    <cfRule type="containsText" dxfId="12" priority="29" operator="containsText" text="Pending">
      <formula>NOT(ISERROR(SEARCH("Pending",E1)))</formula>
    </cfRule>
    <cfRule type="containsText" dxfId="11" priority="30" operator="containsText" text="Awaiting">
      <formula>NOT(ISERROR(SEARCH("Awaiting",E1)))</formula>
    </cfRule>
    <cfRule type="containsText" dxfId="10" priority="31" operator="containsText" text="Solved">
      <formula>NOT(ISERROR(SEARCH("Solved",E1)))</formula>
    </cfRule>
    <cfRule type="containsText" dxfId="9" priority="32" operator="containsText" text="Closed">
      <formula>NOT(ISERROR(SEARCH("Closed",E1)))</formula>
    </cfRule>
  </conditionalFormatting>
  <conditionalFormatting sqref="F5:F8">
    <cfRule type="containsText" dxfId="8" priority="1" operator="containsText" text="Pending">
      <formula>NOT(ISERROR(SEARCH("Pending",F5)))</formula>
    </cfRule>
    <cfRule type="containsText" dxfId="7" priority="2" operator="containsText" text="Awaiting">
      <formula>NOT(ISERROR(SEARCH("Awaiting",F5)))</formula>
    </cfRule>
    <cfRule type="containsText" dxfId="6" priority="3" operator="containsText" text="Solved">
      <formula>NOT(ISERROR(SEARCH("Solved",F5)))</formula>
    </cfRule>
    <cfRule type="containsText" dxfId="5" priority="4" operator="containsText" text="Closed">
      <formula>NOT(ISERROR(SEARCH("Closed",F5)))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EC94-AD26-4414-BF28-10AF2EDA848F}">
  <dimension ref="A1:J54"/>
  <sheetViews>
    <sheetView tabSelected="1" topLeftCell="A9" zoomScale="130" zoomScaleNormal="130" workbookViewId="0">
      <selection activeCell="I11" sqref="I11"/>
    </sheetView>
  </sheetViews>
  <sheetFormatPr defaultRowHeight="12.5" x14ac:dyDescent="0.25"/>
  <cols>
    <col min="1" max="1" width="17.1796875" customWidth="1"/>
    <col min="2" max="2" width="8.81640625" customWidth="1"/>
    <col min="3" max="3" width="14.81640625" customWidth="1"/>
    <col min="4" max="4" width="7.81640625" customWidth="1"/>
    <col min="5" max="5" width="43" customWidth="1"/>
    <col min="6" max="6" width="14" customWidth="1"/>
    <col min="7" max="7" width="12.54296875" bestFit="1" customWidth="1"/>
    <col min="8" max="8" width="103.81640625" customWidth="1"/>
    <col min="9" max="9" width="14.1796875" customWidth="1"/>
    <col min="10" max="10" width="11.54296875" customWidth="1"/>
  </cols>
  <sheetData>
    <row r="1" spans="1:9" ht="26" x14ac:dyDescent="0.25">
      <c r="A1" s="19" t="s">
        <v>23</v>
      </c>
      <c r="B1" s="19" t="s">
        <v>24</v>
      </c>
      <c r="C1" s="19" t="s">
        <v>25</v>
      </c>
      <c r="D1" s="19" t="s">
        <v>26</v>
      </c>
      <c r="E1" s="19" t="s">
        <v>27</v>
      </c>
      <c r="F1" s="19" t="s">
        <v>28</v>
      </c>
      <c r="G1" s="19" t="s">
        <v>29</v>
      </c>
      <c r="H1" s="19" t="s">
        <v>30</v>
      </c>
      <c r="I1" s="19" t="s">
        <v>3</v>
      </c>
    </row>
    <row r="2" spans="1:9" ht="36.75" customHeight="1" x14ac:dyDescent="0.3">
      <c r="A2" s="20">
        <v>1</v>
      </c>
      <c r="B2" s="22"/>
      <c r="C2" s="22"/>
      <c r="D2" s="22"/>
      <c r="E2" s="20" t="s">
        <v>31</v>
      </c>
      <c r="F2" s="24"/>
      <c r="G2" s="22"/>
      <c r="H2" s="26" t="s">
        <v>37</v>
      </c>
      <c r="I2" s="28" t="s">
        <v>32</v>
      </c>
    </row>
    <row r="3" spans="1:9" ht="0.75" customHeight="1" x14ac:dyDescent="0.3">
      <c r="A3" s="9">
        <v>2</v>
      </c>
      <c r="B3" s="8"/>
      <c r="C3" s="8"/>
      <c r="D3" s="8"/>
      <c r="E3" s="9" t="s">
        <v>33</v>
      </c>
      <c r="F3" s="1"/>
      <c r="G3" s="8"/>
      <c r="H3" s="30" t="s">
        <v>39</v>
      </c>
      <c r="I3" s="32" t="s">
        <v>45</v>
      </c>
    </row>
    <row r="4" spans="1:9" ht="348.75" hidden="1" customHeight="1" x14ac:dyDescent="0.25">
      <c r="A4" s="21">
        <v>3</v>
      </c>
      <c r="B4" s="21"/>
      <c r="C4" s="21"/>
      <c r="D4" s="22"/>
      <c r="E4" s="23" t="s">
        <v>34</v>
      </c>
      <c r="F4" s="23"/>
      <c r="G4" s="22"/>
      <c r="H4" s="27" t="s">
        <v>38</v>
      </c>
      <c r="I4" s="29" t="s">
        <v>35</v>
      </c>
    </row>
    <row r="5" spans="1:9" ht="25" customHeight="1" x14ac:dyDescent="0.25">
      <c r="A5" s="35">
        <v>5</v>
      </c>
      <c r="B5" s="35"/>
      <c r="C5" s="35"/>
      <c r="D5" s="35"/>
      <c r="E5" s="35" t="s">
        <v>91</v>
      </c>
      <c r="F5" s="35"/>
      <c r="G5" s="35"/>
      <c r="H5" s="25" t="s">
        <v>92</v>
      </c>
      <c r="I5" s="11" t="s">
        <v>15</v>
      </c>
    </row>
    <row r="6" spans="1:9" s="40" customFormat="1" ht="113" customHeight="1" x14ac:dyDescent="0.25">
      <c r="A6" s="35">
        <v>5</v>
      </c>
      <c r="B6" s="35"/>
      <c r="C6" s="35"/>
      <c r="D6" s="35"/>
      <c r="E6" s="35" t="s">
        <v>36</v>
      </c>
      <c r="F6" s="35"/>
      <c r="G6" s="35"/>
      <c r="H6" s="25" t="s">
        <v>181</v>
      </c>
      <c r="I6" s="11" t="s">
        <v>15</v>
      </c>
    </row>
    <row r="7" spans="1:9" ht="32" customHeight="1" x14ac:dyDescent="0.25">
      <c r="A7" s="32">
        <v>6</v>
      </c>
      <c r="B7" s="32"/>
      <c r="C7" s="32"/>
      <c r="D7" s="32"/>
      <c r="E7" s="36" t="s">
        <v>62</v>
      </c>
      <c r="F7" s="32"/>
      <c r="G7" s="32"/>
      <c r="H7" s="37" t="s">
        <v>65</v>
      </c>
      <c r="I7" s="32" t="s">
        <v>45</v>
      </c>
    </row>
    <row r="8" spans="1:9" ht="29" x14ac:dyDescent="0.25">
      <c r="A8" s="32">
        <v>7</v>
      </c>
      <c r="B8" s="32"/>
      <c r="C8" s="32"/>
      <c r="D8" s="32"/>
      <c r="E8" s="36" t="s">
        <v>63</v>
      </c>
      <c r="F8" s="32"/>
      <c r="G8" s="32"/>
      <c r="H8" s="37" t="s">
        <v>72</v>
      </c>
      <c r="I8" s="32" t="s">
        <v>45</v>
      </c>
    </row>
    <row r="9" spans="1:9" ht="26" x14ac:dyDescent="0.25">
      <c r="A9" s="21">
        <v>8</v>
      </c>
      <c r="B9" s="22"/>
      <c r="C9" s="22"/>
      <c r="D9" s="22"/>
      <c r="E9" s="23" t="s">
        <v>64</v>
      </c>
      <c r="F9" s="22"/>
      <c r="G9" s="22"/>
      <c r="H9" s="38" t="s">
        <v>66</v>
      </c>
      <c r="I9" s="28" t="s">
        <v>67</v>
      </c>
    </row>
    <row r="10" spans="1:9" ht="121" customHeight="1" x14ac:dyDescent="0.25">
      <c r="A10" s="35">
        <v>9</v>
      </c>
      <c r="B10" s="35"/>
      <c r="C10" s="35"/>
      <c r="D10" s="35"/>
      <c r="E10" s="35" t="s">
        <v>40</v>
      </c>
      <c r="F10" s="35"/>
      <c r="G10" s="35"/>
      <c r="H10" s="25" t="s">
        <v>182</v>
      </c>
      <c r="I10" s="11" t="s">
        <v>15</v>
      </c>
    </row>
    <row r="11" spans="1:9" ht="41.25" customHeight="1" x14ac:dyDescent="0.25">
      <c r="A11" s="35">
        <v>10</v>
      </c>
      <c r="B11" s="35"/>
      <c r="C11" s="35"/>
      <c r="D11" s="35"/>
      <c r="E11" s="35" t="s">
        <v>81</v>
      </c>
      <c r="F11" s="35"/>
      <c r="G11" s="35"/>
      <c r="H11" s="25" t="s">
        <v>160</v>
      </c>
      <c r="I11" s="17" t="s">
        <v>159</v>
      </c>
    </row>
    <row r="12" spans="1:9" ht="37.5" x14ac:dyDescent="0.25">
      <c r="A12" s="35">
        <v>11</v>
      </c>
      <c r="B12" s="8"/>
      <c r="C12" s="8"/>
      <c r="D12" s="8"/>
      <c r="E12" s="35" t="s">
        <v>152</v>
      </c>
      <c r="F12" s="8"/>
      <c r="G12" s="8"/>
      <c r="H12" s="8"/>
      <c r="I12" s="64" t="s">
        <v>195</v>
      </c>
    </row>
    <row r="13" spans="1:9" ht="37.5" x14ac:dyDescent="0.25">
      <c r="A13" s="35">
        <v>12</v>
      </c>
      <c r="B13" s="33"/>
      <c r="C13" s="33"/>
      <c r="D13" s="33"/>
      <c r="E13" s="35" t="s">
        <v>153</v>
      </c>
      <c r="F13" s="33"/>
      <c r="G13" s="33"/>
      <c r="H13" s="33"/>
      <c r="I13" s="64" t="s">
        <v>196</v>
      </c>
    </row>
    <row r="14" spans="1:9" ht="50" x14ac:dyDescent="0.25">
      <c r="A14" s="35">
        <v>13</v>
      </c>
      <c r="B14" s="8"/>
      <c r="C14" s="8"/>
      <c r="D14" s="8"/>
      <c r="E14" s="35" t="s">
        <v>154</v>
      </c>
      <c r="F14" s="8"/>
      <c r="G14" s="8"/>
      <c r="H14" s="8"/>
      <c r="I14" s="64" t="s">
        <v>197</v>
      </c>
    </row>
    <row r="15" spans="1:9" ht="50" x14ac:dyDescent="0.25">
      <c r="A15" s="35">
        <v>14</v>
      </c>
      <c r="B15" s="8"/>
      <c r="C15" s="8"/>
      <c r="D15" s="8"/>
      <c r="E15" s="35" t="s">
        <v>155</v>
      </c>
      <c r="F15" s="8"/>
      <c r="G15" s="8"/>
      <c r="H15" s="8"/>
      <c r="I15" s="64" t="s">
        <v>198</v>
      </c>
    </row>
    <row r="17" spans="1:10" ht="13" thickBot="1" x14ac:dyDescent="0.3"/>
    <row r="18" spans="1:10" ht="15" thickBot="1" x14ac:dyDescent="0.3">
      <c r="A18" s="47" t="s">
        <v>93</v>
      </c>
      <c r="B18" s="48" t="s">
        <v>94</v>
      </c>
      <c r="C18" s="48" t="s">
        <v>95</v>
      </c>
      <c r="D18" s="48" t="s">
        <v>96</v>
      </c>
      <c r="E18" s="48" t="s">
        <v>97</v>
      </c>
      <c r="F18" s="48" t="s">
        <v>98</v>
      </c>
      <c r="G18" s="48" t="s">
        <v>99</v>
      </c>
      <c r="H18" s="61" t="s">
        <v>100</v>
      </c>
      <c r="I18" s="62" t="s">
        <v>101</v>
      </c>
      <c r="J18" s="71" t="s">
        <v>150</v>
      </c>
    </row>
    <row r="19" spans="1:10" ht="15" thickBot="1" x14ac:dyDescent="0.3">
      <c r="A19" s="49" t="s">
        <v>102</v>
      </c>
      <c r="B19" s="50" t="s">
        <v>103</v>
      </c>
      <c r="C19" s="50" t="s">
        <v>104</v>
      </c>
      <c r="D19" s="50" t="s">
        <v>105</v>
      </c>
      <c r="E19" s="50" t="s">
        <v>106</v>
      </c>
      <c r="F19" s="50" t="s">
        <v>107</v>
      </c>
      <c r="G19" s="50" t="s">
        <v>108</v>
      </c>
      <c r="H19" s="73">
        <v>3</v>
      </c>
      <c r="I19" s="76">
        <v>45945</v>
      </c>
      <c r="J19" s="72"/>
    </row>
    <row r="20" spans="1:10" ht="15" thickBot="1" x14ac:dyDescent="0.3">
      <c r="A20" s="49" t="s">
        <v>102</v>
      </c>
      <c r="B20" s="50" t="s">
        <v>109</v>
      </c>
      <c r="C20" s="50" t="s">
        <v>110</v>
      </c>
      <c r="D20" s="50" t="s">
        <v>105</v>
      </c>
      <c r="E20" s="50" t="s">
        <v>106</v>
      </c>
      <c r="F20" s="50" t="s">
        <v>111</v>
      </c>
      <c r="G20" s="50" t="s">
        <v>108</v>
      </c>
      <c r="H20" s="74"/>
      <c r="I20" s="76"/>
      <c r="J20" s="72"/>
    </row>
    <row r="21" spans="1:10" ht="15" thickBot="1" x14ac:dyDescent="0.3">
      <c r="A21" s="49" t="s">
        <v>102</v>
      </c>
      <c r="B21" s="50" t="s">
        <v>112</v>
      </c>
      <c r="C21" s="50" t="s">
        <v>113</v>
      </c>
      <c r="D21" s="50" t="s">
        <v>105</v>
      </c>
      <c r="E21" s="50" t="s">
        <v>106</v>
      </c>
      <c r="F21" s="50" t="s">
        <v>114</v>
      </c>
      <c r="G21" s="50" t="s">
        <v>108</v>
      </c>
      <c r="H21" s="75"/>
      <c r="I21" s="77"/>
      <c r="J21" s="72"/>
    </row>
    <row r="22" spans="1:10" ht="15" thickBot="1" x14ac:dyDescent="0.3">
      <c r="A22" s="52" t="s">
        <v>102</v>
      </c>
      <c r="B22" s="53" t="s">
        <v>115</v>
      </c>
      <c r="C22" s="53" t="s">
        <v>116</v>
      </c>
      <c r="D22" s="53" t="s">
        <v>105</v>
      </c>
      <c r="E22" s="53" t="s">
        <v>106</v>
      </c>
      <c r="F22" s="53" t="s">
        <v>117</v>
      </c>
      <c r="G22" s="53" t="s">
        <v>108</v>
      </c>
      <c r="H22" s="78">
        <v>4</v>
      </c>
      <c r="I22" s="68">
        <v>45951</v>
      </c>
      <c r="J22" s="72" t="s">
        <v>150</v>
      </c>
    </row>
    <row r="23" spans="1:10" ht="15" thickBot="1" x14ac:dyDescent="0.3">
      <c r="A23" s="52" t="s">
        <v>102</v>
      </c>
      <c r="B23" s="53" t="s">
        <v>118</v>
      </c>
      <c r="C23" s="53" t="s">
        <v>119</v>
      </c>
      <c r="D23" s="53" t="s">
        <v>105</v>
      </c>
      <c r="E23" s="53" t="s">
        <v>106</v>
      </c>
      <c r="F23" s="53" t="s">
        <v>120</v>
      </c>
      <c r="G23" s="53" t="s">
        <v>108</v>
      </c>
      <c r="H23" s="66"/>
      <c r="I23" s="69"/>
      <c r="J23" s="72"/>
    </row>
    <row r="24" spans="1:10" ht="15" thickBot="1" x14ac:dyDescent="0.3">
      <c r="A24" s="52" t="s">
        <v>102</v>
      </c>
      <c r="B24" s="53" t="s">
        <v>121</v>
      </c>
      <c r="C24" s="53" t="s">
        <v>122</v>
      </c>
      <c r="D24" s="53" t="s">
        <v>105</v>
      </c>
      <c r="E24" s="53" t="s">
        <v>106</v>
      </c>
      <c r="F24" s="53" t="s">
        <v>123</v>
      </c>
      <c r="G24" s="53" t="s">
        <v>108</v>
      </c>
      <c r="H24" s="79"/>
      <c r="I24" s="70"/>
      <c r="J24" s="72"/>
    </row>
    <row r="25" spans="1:10" ht="15" thickBot="1" x14ac:dyDescent="0.4">
      <c r="A25" s="49" t="s">
        <v>102</v>
      </c>
      <c r="B25" s="50" t="s">
        <v>124</v>
      </c>
      <c r="C25" s="50" t="s">
        <v>125</v>
      </c>
      <c r="D25" s="50" t="s">
        <v>105</v>
      </c>
      <c r="E25" s="50" t="s">
        <v>106</v>
      </c>
      <c r="F25" s="50" t="s">
        <v>126</v>
      </c>
      <c r="G25" s="50" t="s">
        <v>108</v>
      </c>
      <c r="H25" s="54">
        <v>5</v>
      </c>
      <c r="I25" s="55">
        <v>45958</v>
      </c>
      <c r="J25" s="94" t="s">
        <v>150</v>
      </c>
    </row>
    <row r="26" spans="1:10" ht="15" thickBot="1" x14ac:dyDescent="0.3">
      <c r="A26" s="56" t="s">
        <v>102</v>
      </c>
      <c r="B26" s="57" t="s">
        <v>127</v>
      </c>
      <c r="C26" s="57" t="s">
        <v>128</v>
      </c>
      <c r="D26" s="57" t="s">
        <v>105</v>
      </c>
      <c r="E26" s="57" t="s">
        <v>129</v>
      </c>
      <c r="F26" s="57" t="s">
        <v>130</v>
      </c>
      <c r="G26" s="57" t="s">
        <v>131</v>
      </c>
      <c r="H26" s="80">
        <v>6</v>
      </c>
      <c r="I26" s="83">
        <v>45960</v>
      </c>
      <c r="J26" s="72" t="s">
        <v>150</v>
      </c>
    </row>
    <row r="27" spans="1:10" ht="15" thickBot="1" x14ac:dyDescent="0.3">
      <c r="A27" s="56" t="s">
        <v>102</v>
      </c>
      <c r="B27" s="57" t="s">
        <v>132</v>
      </c>
      <c r="C27" s="57" t="s">
        <v>133</v>
      </c>
      <c r="D27" s="57" t="s">
        <v>105</v>
      </c>
      <c r="E27" s="57" t="s">
        <v>129</v>
      </c>
      <c r="F27" s="57" t="s">
        <v>134</v>
      </c>
      <c r="G27" s="57" t="s">
        <v>131</v>
      </c>
      <c r="H27" s="81"/>
      <c r="I27" s="84"/>
      <c r="J27" s="72"/>
    </row>
    <row r="28" spans="1:10" ht="15" thickBot="1" x14ac:dyDescent="0.3">
      <c r="A28" s="56" t="s">
        <v>102</v>
      </c>
      <c r="B28" s="57" t="s">
        <v>135</v>
      </c>
      <c r="C28" s="57" t="s">
        <v>136</v>
      </c>
      <c r="D28" s="57" t="s">
        <v>105</v>
      </c>
      <c r="E28" s="57" t="s">
        <v>129</v>
      </c>
      <c r="F28" s="57" t="s">
        <v>137</v>
      </c>
      <c r="G28" s="57" t="s">
        <v>131</v>
      </c>
      <c r="H28" s="82"/>
      <c r="I28" s="85"/>
      <c r="J28" s="72"/>
    </row>
    <row r="29" spans="1:10" ht="15" thickBot="1" x14ac:dyDescent="0.3">
      <c r="A29" s="52" t="s">
        <v>102</v>
      </c>
      <c r="B29" s="53" t="s">
        <v>138</v>
      </c>
      <c r="C29" s="53" t="s">
        <v>139</v>
      </c>
      <c r="D29" s="53" t="s">
        <v>105</v>
      </c>
      <c r="E29" s="53" t="s">
        <v>129</v>
      </c>
      <c r="F29" s="53" t="s">
        <v>140</v>
      </c>
      <c r="G29" s="53" t="s">
        <v>131</v>
      </c>
      <c r="H29" s="65">
        <v>7</v>
      </c>
      <c r="I29" s="68">
        <v>45965</v>
      </c>
    </row>
    <row r="30" spans="1:10" ht="15" thickBot="1" x14ac:dyDescent="0.3">
      <c r="A30" s="52" t="s">
        <v>102</v>
      </c>
      <c r="B30" s="53" t="s">
        <v>141</v>
      </c>
      <c r="C30" s="53" t="s">
        <v>142</v>
      </c>
      <c r="D30" s="53" t="s">
        <v>105</v>
      </c>
      <c r="E30" s="53" t="s">
        <v>129</v>
      </c>
      <c r="F30" s="53" t="s">
        <v>143</v>
      </c>
      <c r="G30" s="53" t="s">
        <v>131</v>
      </c>
      <c r="H30" s="66"/>
      <c r="I30" s="69"/>
    </row>
    <row r="31" spans="1:10" ht="15" thickBot="1" x14ac:dyDescent="0.3">
      <c r="A31" s="52" t="s">
        <v>102</v>
      </c>
      <c r="B31" s="53" t="s">
        <v>144</v>
      </c>
      <c r="C31" s="53" t="s">
        <v>145</v>
      </c>
      <c r="D31" s="53" t="s">
        <v>105</v>
      </c>
      <c r="E31" s="53" t="s">
        <v>129</v>
      </c>
      <c r="F31" s="53" t="s">
        <v>146</v>
      </c>
      <c r="G31" s="53" t="s">
        <v>131</v>
      </c>
      <c r="H31" s="67"/>
      <c r="I31" s="70"/>
    </row>
    <row r="32" spans="1:10" ht="15" thickBot="1" x14ac:dyDescent="0.3">
      <c r="A32" s="58" t="s">
        <v>102</v>
      </c>
      <c r="B32" s="59" t="s">
        <v>147</v>
      </c>
      <c r="C32" s="59" t="s">
        <v>148</v>
      </c>
      <c r="D32" s="59" t="s">
        <v>105</v>
      </c>
      <c r="E32" s="59" t="s">
        <v>106</v>
      </c>
      <c r="F32" s="59" t="s">
        <v>149</v>
      </c>
      <c r="G32" s="59" t="s">
        <v>131</v>
      </c>
      <c r="H32" s="60">
        <v>8</v>
      </c>
      <c r="I32" s="60" t="s">
        <v>151</v>
      </c>
    </row>
    <row r="34" spans="1:2" x14ac:dyDescent="0.25">
      <c r="A34" s="63"/>
    </row>
    <row r="35" spans="1:2" x14ac:dyDescent="0.25">
      <c r="A35" t="s">
        <v>183</v>
      </c>
    </row>
    <row r="36" spans="1:2" x14ac:dyDescent="0.25">
      <c r="B36" s="51"/>
    </row>
    <row r="37" spans="1:2" ht="14.5" x14ac:dyDescent="0.25">
      <c r="A37" s="92" t="s">
        <v>184</v>
      </c>
      <c r="B37" s="51"/>
    </row>
    <row r="38" spans="1:2" ht="14.5" x14ac:dyDescent="0.25">
      <c r="A38" s="93" t="s">
        <v>185</v>
      </c>
    </row>
    <row r="39" spans="1:2" ht="14.5" x14ac:dyDescent="0.25">
      <c r="A39" s="93" t="s">
        <v>186</v>
      </c>
    </row>
    <row r="40" spans="1:2" ht="14.5" x14ac:dyDescent="0.25">
      <c r="A40" s="93"/>
    </row>
    <row r="41" spans="1:2" ht="14.5" x14ac:dyDescent="0.25">
      <c r="A41" s="92" t="s">
        <v>152</v>
      </c>
    </row>
    <row r="42" spans="1:2" ht="14.5" x14ac:dyDescent="0.25">
      <c r="A42" s="93" t="s">
        <v>187</v>
      </c>
    </row>
    <row r="43" spans="1:2" ht="14.5" x14ac:dyDescent="0.25">
      <c r="A43" s="93"/>
    </row>
    <row r="44" spans="1:2" ht="14.5" x14ac:dyDescent="0.25">
      <c r="A44" s="92" t="s">
        <v>188</v>
      </c>
    </row>
    <row r="45" spans="1:2" ht="14.5" x14ac:dyDescent="0.25">
      <c r="A45" s="93" t="s">
        <v>189</v>
      </c>
    </row>
    <row r="46" spans="1:2" ht="14.5" x14ac:dyDescent="0.25">
      <c r="A46" s="93" t="s">
        <v>190</v>
      </c>
    </row>
    <row r="47" spans="1:2" ht="14.5" x14ac:dyDescent="0.25">
      <c r="A47" s="92"/>
    </row>
    <row r="48" spans="1:2" ht="14.5" x14ac:dyDescent="0.25">
      <c r="A48" s="92" t="s">
        <v>154</v>
      </c>
    </row>
    <row r="49" spans="1:1" ht="14.5" x14ac:dyDescent="0.25">
      <c r="A49" s="93" t="s">
        <v>191</v>
      </c>
    </row>
    <row r="50" spans="1:1" ht="14.5" x14ac:dyDescent="0.25">
      <c r="A50" s="93" t="s">
        <v>192</v>
      </c>
    </row>
    <row r="51" spans="1:1" ht="14.5" x14ac:dyDescent="0.25">
      <c r="A51" s="93"/>
    </row>
    <row r="52" spans="1:1" ht="14.5" x14ac:dyDescent="0.25">
      <c r="A52" s="92" t="s">
        <v>155</v>
      </c>
    </row>
    <row r="53" spans="1:1" ht="14.5" x14ac:dyDescent="0.25">
      <c r="A53" s="93" t="s">
        <v>193</v>
      </c>
    </row>
    <row r="54" spans="1:1" ht="14.5" x14ac:dyDescent="0.25">
      <c r="A54" s="93" t="s">
        <v>194</v>
      </c>
    </row>
  </sheetData>
  <mergeCells count="11">
    <mergeCell ref="H29:H31"/>
    <mergeCell ref="I29:I31"/>
    <mergeCell ref="J18:J21"/>
    <mergeCell ref="H19:H21"/>
    <mergeCell ref="I19:I21"/>
    <mergeCell ref="H22:H24"/>
    <mergeCell ref="I22:I24"/>
    <mergeCell ref="H26:H28"/>
    <mergeCell ref="I26:I28"/>
    <mergeCell ref="J22:J24"/>
    <mergeCell ref="J26:J28"/>
  </mergeCells>
  <conditionalFormatting sqref="I4 A1:I1">
    <cfRule type="cellIs" dxfId="4" priority="3" operator="equal">
      <formula>"ready"</formula>
    </cfRule>
    <cfRule type="cellIs" dxfId="3" priority="4" operator="equal">
      <formula>"closed"</formula>
    </cfRule>
    <cfRule type="cellIs" dxfId="2" priority="5" operator="equal">
      <formula>"open"</formula>
    </cfRule>
  </conditionalFormatting>
  <conditionalFormatting sqref="I4">
    <cfRule type="containsText" dxfId="1" priority="1" operator="containsText" text="COMPLETED">
      <formula>NOT(ISERROR(SEARCH("COMPLETED",I4)))</formula>
    </cfRule>
    <cfRule type="containsText" dxfId="0" priority="2" operator="containsText" text="ON HOLD">
      <formula>NOT(ISERROR(SEARCH("ON HOLD",I4)))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E0DB-764A-4F57-8E3D-0B41CC08B99B}">
  <dimension ref="A1"/>
  <sheetViews>
    <sheetView workbookViewId="0">
      <selection activeCell="AH41" sqref="AH41"/>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Support tickets</vt:lpstr>
      <vt:lpstr>Sales_TAM</vt:lpstr>
      <vt:lpstr>Projects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Gracias (Polystar)</dc:creator>
  <cp:lastModifiedBy>Sergey Musaev (Elisa Polystar)</cp:lastModifiedBy>
  <dcterms:created xsi:type="dcterms:W3CDTF">2015-09-30T19:59:12Z</dcterms:created>
  <dcterms:modified xsi:type="dcterms:W3CDTF">2025-11-04T20:55:43Z</dcterms:modified>
</cp:coreProperties>
</file>